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charts/style1.xml" ContentType="application/vnd.ms-office.chartstyle+xml"/>
  <Override PartName="/xl/charts/colors1.xml" ContentType="application/vnd.ms-office.chartcolorstyl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tapp2\ttpolicy\TP Parking SPG\2015-2017\Latest Docs July 2017\Junction&amp;TrafficAssessment\"/>
    </mc:Choice>
  </mc:AlternateContent>
  <bookViews>
    <workbookView xWindow="0" yWindow="0" windowWidth="19200" windowHeight="11580"/>
  </bookViews>
  <sheets>
    <sheet name="RFC0.8Cycle120Chart" sheetId="6" r:id="rId1"/>
    <sheet name="RFC0.8Cycle120CapacityCalc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l="1"/>
  <c r="G6" i="1" l="1"/>
  <c r="H6" i="1" l="1"/>
  <c r="E4" i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D5" i="1"/>
  <c r="E5" i="1" l="1"/>
  <c r="D34" i="1"/>
  <c r="D36" i="1"/>
  <c r="D38" i="1"/>
  <c r="D40" i="1"/>
  <c r="D42" i="1"/>
  <c r="D44" i="1"/>
  <c r="D46" i="1"/>
  <c r="D48" i="1"/>
  <c r="D50" i="1"/>
  <c r="D52" i="1"/>
  <c r="D54" i="1"/>
  <c r="D56" i="1"/>
  <c r="D33" i="1"/>
  <c r="D35" i="1"/>
  <c r="D37" i="1"/>
  <c r="D39" i="1"/>
  <c r="D41" i="1"/>
  <c r="D43" i="1"/>
  <c r="D45" i="1"/>
  <c r="D47" i="1"/>
  <c r="D49" i="1"/>
  <c r="D51" i="1"/>
  <c r="D53" i="1"/>
  <c r="D55" i="1"/>
  <c r="I6" i="1"/>
  <c r="F5" i="1"/>
  <c r="F27" i="1" s="1"/>
  <c r="D32" i="1"/>
  <c r="D30" i="1"/>
  <c r="D28" i="1"/>
  <c r="D26" i="1"/>
  <c r="D24" i="1"/>
  <c r="D22" i="1"/>
  <c r="D20" i="1"/>
  <c r="D18" i="1"/>
  <c r="D16" i="1"/>
  <c r="D14" i="1"/>
  <c r="D12" i="1"/>
  <c r="D10" i="1"/>
  <c r="D9" i="1"/>
  <c r="D31" i="1"/>
  <c r="D29" i="1"/>
  <c r="D27" i="1"/>
  <c r="D25" i="1"/>
  <c r="D23" i="1"/>
  <c r="D21" i="1"/>
  <c r="D19" i="1"/>
  <c r="D17" i="1"/>
  <c r="D15" i="1"/>
  <c r="D13" i="1"/>
  <c r="D11" i="1"/>
  <c r="E11" i="1"/>
  <c r="E15" i="1"/>
  <c r="E19" i="1"/>
  <c r="E23" i="1"/>
  <c r="E27" i="1"/>
  <c r="E31" i="1"/>
  <c r="E9" i="1"/>
  <c r="E13" i="1"/>
  <c r="E17" i="1"/>
  <c r="E21" i="1"/>
  <c r="E25" i="1"/>
  <c r="E29" i="1"/>
  <c r="E10" i="1"/>
  <c r="E12" i="1"/>
  <c r="E14" i="1"/>
  <c r="E16" i="1"/>
  <c r="E18" i="1"/>
  <c r="E20" i="1"/>
  <c r="E22" i="1"/>
  <c r="E24" i="1"/>
  <c r="E26" i="1"/>
  <c r="E28" i="1"/>
  <c r="E30" i="1"/>
  <c r="F22" i="1" l="1"/>
  <c r="F21" i="1"/>
  <c r="F18" i="1"/>
  <c r="F13" i="1"/>
  <c r="F30" i="1"/>
  <c r="F14" i="1"/>
  <c r="G5" i="1"/>
  <c r="G39" i="1" s="1"/>
  <c r="F26" i="1"/>
  <c r="F10" i="1"/>
  <c r="F29" i="1"/>
  <c r="G10" i="1"/>
  <c r="G35" i="1"/>
  <c r="G50" i="1"/>
  <c r="G53" i="1"/>
  <c r="G41" i="1"/>
  <c r="G36" i="1"/>
  <c r="G46" i="1"/>
  <c r="G51" i="1"/>
  <c r="F32" i="1"/>
  <c r="F36" i="1"/>
  <c r="F40" i="1"/>
  <c r="F35" i="1"/>
  <c r="F39" i="1"/>
  <c r="F42" i="1"/>
  <c r="F46" i="1"/>
  <c r="F50" i="1"/>
  <c r="F49" i="1"/>
  <c r="F43" i="1"/>
  <c r="F51" i="1"/>
  <c r="F55" i="1"/>
  <c r="F56" i="1"/>
  <c r="F34" i="1"/>
  <c r="F38" i="1"/>
  <c r="F33" i="1"/>
  <c r="F37" i="1"/>
  <c r="F41" i="1"/>
  <c r="F44" i="1"/>
  <c r="F48" i="1"/>
  <c r="F45" i="1"/>
  <c r="F52" i="1"/>
  <c r="F47" i="1"/>
  <c r="F53" i="1"/>
  <c r="F54" i="1"/>
  <c r="E32" i="1"/>
  <c r="E35" i="1"/>
  <c r="E39" i="1"/>
  <c r="E34" i="1"/>
  <c r="E38" i="1"/>
  <c r="E42" i="1"/>
  <c r="E45" i="1"/>
  <c r="E49" i="1"/>
  <c r="E48" i="1"/>
  <c r="E53" i="1"/>
  <c r="E50" i="1"/>
  <c r="E54" i="1"/>
  <c r="E55" i="1"/>
  <c r="E56" i="1"/>
  <c r="E33" i="1"/>
  <c r="E37" i="1"/>
  <c r="E41" i="1"/>
  <c r="E36" i="1"/>
  <c r="E40" i="1"/>
  <c r="E43" i="1"/>
  <c r="E47" i="1"/>
  <c r="E44" i="1"/>
  <c r="E51" i="1"/>
  <c r="E46" i="1"/>
  <c r="E52" i="1"/>
  <c r="J6" i="1"/>
  <c r="F19" i="1"/>
  <c r="G24" i="1"/>
  <c r="G16" i="1"/>
  <c r="F28" i="1"/>
  <c r="F24" i="1"/>
  <c r="F20" i="1"/>
  <c r="F16" i="1"/>
  <c r="F12" i="1"/>
  <c r="G30" i="1"/>
  <c r="G26" i="1"/>
  <c r="G22" i="1"/>
  <c r="G18" i="1"/>
  <c r="G14" i="1"/>
  <c r="F25" i="1"/>
  <c r="F17" i="1"/>
  <c r="F9" i="1"/>
  <c r="F31" i="1"/>
  <c r="F23" i="1"/>
  <c r="F15" i="1"/>
  <c r="F11" i="1"/>
  <c r="G32" i="1"/>
  <c r="G29" i="1"/>
  <c r="G25" i="1"/>
  <c r="G21" i="1"/>
  <c r="G17" i="1"/>
  <c r="G13" i="1"/>
  <c r="G9" i="1"/>
  <c r="H5" i="1"/>
  <c r="G31" i="1"/>
  <c r="G27" i="1"/>
  <c r="G23" i="1"/>
  <c r="G19" i="1"/>
  <c r="G15" i="1"/>
  <c r="G11" i="1"/>
  <c r="G56" i="1" l="1"/>
  <c r="G49" i="1"/>
  <c r="G33" i="1"/>
  <c r="G43" i="1"/>
  <c r="G52" i="1"/>
  <c r="G40" i="1"/>
  <c r="G55" i="1"/>
  <c r="G38" i="1"/>
  <c r="G54" i="1"/>
  <c r="G42" i="1"/>
  <c r="G34" i="1"/>
  <c r="G44" i="1"/>
  <c r="G45" i="1"/>
  <c r="G37" i="1"/>
  <c r="G48" i="1"/>
  <c r="G47" i="1"/>
  <c r="G28" i="1"/>
  <c r="G12" i="1"/>
  <c r="G20" i="1"/>
  <c r="H36" i="1"/>
  <c r="H40" i="1"/>
  <c r="H35" i="1"/>
  <c r="H39" i="1"/>
  <c r="H42" i="1"/>
  <c r="H46" i="1"/>
  <c r="H50" i="1"/>
  <c r="H47" i="1"/>
  <c r="H45" i="1"/>
  <c r="H51" i="1"/>
  <c r="H55" i="1"/>
  <c r="H56" i="1"/>
  <c r="H34" i="1"/>
  <c r="H38" i="1"/>
  <c r="H33" i="1"/>
  <c r="H37" i="1"/>
  <c r="H41" i="1"/>
  <c r="H44" i="1"/>
  <c r="H48" i="1"/>
  <c r="H43" i="1"/>
  <c r="H52" i="1"/>
  <c r="H49" i="1"/>
  <c r="H53" i="1"/>
  <c r="H54" i="1"/>
  <c r="K6" i="1"/>
  <c r="H32" i="1"/>
  <c r="I5" i="1"/>
  <c r="H31" i="1"/>
  <c r="H27" i="1"/>
  <c r="H23" i="1"/>
  <c r="H19" i="1"/>
  <c r="H25" i="1"/>
  <c r="H17" i="1"/>
  <c r="H13" i="1"/>
  <c r="H9" i="1"/>
  <c r="H29" i="1"/>
  <c r="H21" i="1"/>
  <c r="H15" i="1"/>
  <c r="H11" i="1"/>
  <c r="H10" i="1"/>
  <c r="H14" i="1"/>
  <c r="H18" i="1"/>
  <c r="H22" i="1"/>
  <c r="H26" i="1"/>
  <c r="H30" i="1"/>
  <c r="H12" i="1"/>
  <c r="H20" i="1"/>
  <c r="H28" i="1"/>
  <c r="H16" i="1"/>
  <c r="H24" i="1"/>
  <c r="I35" i="1" l="1"/>
  <c r="I39" i="1"/>
  <c r="I34" i="1"/>
  <c r="I38" i="1"/>
  <c r="I43" i="1"/>
  <c r="I47" i="1"/>
  <c r="I44" i="1"/>
  <c r="I51" i="1"/>
  <c r="I42" i="1"/>
  <c r="I50" i="1"/>
  <c r="I54" i="1"/>
  <c r="I55" i="1"/>
  <c r="I33" i="1"/>
  <c r="I37" i="1"/>
  <c r="I41" i="1"/>
  <c r="I36" i="1"/>
  <c r="I40" i="1"/>
  <c r="I45" i="1"/>
  <c r="I49" i="1"/>
  <c r="I48" i="1"/>
  <c r="I53" i="1"/>
  <c r="I46" i="1"/>
  <c r="I52" i="1"/>
  <c r="I56" i="1"/>
  <c r="L6" i="1"/>
  <c r="I32" i="1"/>
  <c r="J5" i="1"/>
  <c r="I31" i="1"/>
  <c r="I27" i="1"/>
  <c r="I23" i="1"/>
  <c r="I19" i="1"/>
  <c r="I15" i="1"/>
  <c r="I11" i="1"/>
  <c r="I29" i="1"/>
  <c r="I21" i="1"/>
  <c r="I13" i="1"/>
  <c r="I25" i="1"/>
  <c r="I17" i="1"/>
  <c r="I9" i="1"/>
  <c r="I12" i="1"/>
  <c r="I16" i="1"/>
  <c r="I20" i="1"/>
  <c r="I24" i="1"/>
  <c r="I28" i="1"/>
  <c r="I10" i="1"/>
  <c r="I18" i="1"/>
  <c r="I26" i="1"/>
  <c r="I14" i="1"/>
  <c r="I22" i="1"/>
  <c r="I30" i="1"/>
  <c r="J34" i="1" l="1"/>
  <c r="J38" i="1"/>
  <c r="J33" i="1"/>
  <c r="J37" i="1"/>
  <c r="J41" i="1"/>
  <c r="J44" i="1"/>
  <c r="J48" i="1"/>
  <c r="J45" i="1"/>
  <c r="J52" i="1"/>
  <c r="J47" i="1"/>
  <c r="J53" i="1"/>
  <c r="J54" i="1"/>
  <c r="J36" i="1"/>
  <c r="J40" i="1"/>
  <c r="J35" i="1"/>
  <c r="J39" i="1"/>
  <c r="J42" i="1"/>
  <c r="J46" i="1"/>
  <c r="J50" i="1"/>
  <c r="J49" i="1"/>
  <c r="J43" i="1"/>
  <c r="J51" i="1"/>
  <c r="J55" i="1"/>
  <c r="J56" i="1"/>
  <c r="M6" i="1"/>
  <c r="J32" i="1"/>
  <c r="K5" i="1"/>
  <c r="J31" i="1"/>
  <c r="J27" i="1"/>
  <c r="J23" i="1"/>
  <c r="J19" i="1"/>
  <c r="J15" i="1"/>
  <c r="J11" i="1"/>
  <c r="J25" i="1"/>
  <c r="J17" i="1"/>
  <c r="J9" i="1"/>
  <c r="J29" i="1"/>
  <c r="J21" i="1"/>
  <c r="J13" i="1"/>
  <c r="J10" i="1"/>
  <c r="J14" i="1"/>
  <c r="J18" i="1"/>
  <c r="J22" i="1"/>
  <c r="J26" i="1"/>
  <c r="J30" i="1"/>
  <c r="J16" i="1"/>
  <c r="J24" i="1"/>
  <c r="J12" i="1"/>
  <c r="J20" i="1"/>
  <c r="J28" i="1"/>
  <c r="K33" i="1" l="1"/>
  <c r="K37" i="1"/>
  <c r="K41" i="1"/>
  <c r="K36" i="1"/>
  <c r="K40" i="1"/>
  <c r="K45" i="1"/>
  <c r="K49" i="1"/>
  <c r="K46" i="1"/>
  <c r="K51" i="1"/>
  <c r="K44" i="1"/>
  <c r="K52" i="1"/>
  <c r="K56" i="1"/>
  <c r="K35" i="1"/>
  <c r="K39" i="1"/>
  <c r="K34" i="1"/>
  <c r="K38" i="1"/>
  <c r="K43" i="1"/>
  <c r="K47" i="1"/>
  <c r="K42" i="1"/>
  <c r="K50" i="1"/>
  <c r="K53" i="1"/>
  <c r="K48" i="1"/>
  <c r="K54" i="1"/>
  <c r="K55" i="1"/>
  <c r="N6" i="1"/>
  <c r="K32" i="1"/>
  <c r="L5" i="1"/>
  <c r="K31" i="1"/>
  <c r="K27" i="1"/>
  <c r="K23" i="1"/>
  <c r="K19" i="1"/>
  <c r="K15" i="1"/>
  <c r="K11" i="1"/>
  <c r="K29" i="1"/>
  <c r="K21" i="1"/>
  <c r="K13" i="1"/>
  <c r="K25" i="1"/>
  <c r="K17" i="1"/>
  <c r="K9" i="1"/>
  <c r="K12" i="1"/>
  <c r="K16" i="1"/>
  <c r="K20" i="1"/>
  <c r="K24" i="1"/>
  <c r="K28" i="1"/>
  <c r="K14" i="1"/>
  <c r="K22" i="1"/>
  <c r="K30" i="1"/>
  <c r="K10" i="1"/>
  <c r="K18" i="1"/>
  <c r="K26" i="1"/>
  <c r="L34" i="1" l="1"/>
  <c r="L38" i="1"/>
  <c r="L33" i="1"/>
  <c r="L37" i="1"/>
  <c r="L41" i="1"/>
  <c r="L44" i="1"/>
  <c r="L48" i="1"/>
  <c r="L43" i="1"/>
  <c r="L52" i="1"/>
  <c r="L49" i="1"/>
  <c r="L53" i="1"/>
  <c r="L54" i="1"/>
  <c r="L36" i="1"/>
  <c r="L40" i="1"/>
  <c r="L35" i="1"/>
  <c r="L39" i="1"/>
  <c r="L42" i="1"/>
  <c r="L46" i="1"/>
  <c r="L50" i="1"/>
  <c r="L47" i="1"/>
  <c r="L45" i="1"/>
  <c r="L51" i="1"/>
  <c r="L55" i="1"/>
  <c r="L56" i="1"/>
  <c r="O6" i="1"/>
  <c r="L32" i="1"/>
  <c r="M5" i="1"/>
  <c r="L31" i="1"/>
  <c r="L27" i="1"/>
  <c r="L23" i="1"/>
  <c r="L19" i="1"/>
  <c r="L15" i="1"/>
  <c r="L11" i="1"/>
  <c r="L25" i="1"/>
  <c r="L17" i="1"/>
  <c r="L9" i="1"/>
  <c r="L29" i="1"/>
  <c r="L21" i="1"/>
  <c r="L13" i="1"/>
  <c r="L10" i="1"/>
  <c r="L14" i="1"/>
  <c r="L18" i="1"/>
  <c r="L22" i="1"/>
  <c r="L26" i="1"/>
  <c r="L30" i="1"/>
  <c r="L12" i="1"/>
  <c r="L20" i="1"/>
  <c r="L28" i="1"/>
  <c r="L16" i="1"/>
  <c r="L24" i="1"/>
  <c r="M33" i="1" l="1"/>
  <c r="M37" i="1"/>
  <c r="M41" i="1"/>
  <c r="M36" i="1"/>
  <c r="M40" i="1"/>
  <c r="M45" i="1"/>
  <c r="M49" i="1"/>
  <c r="M48" i="1"/>
  <c r="M53" i="1"/>
  <c r="M46" i="1"/>
  <c r="M52" i="1"/>
  <c r="M56" i="1"/>
  <c r="M35" i="1"/>
  <c r="M39" i="1"/>
  <c r="M34" i="1"/>
  <c r="M38" i="1"/>
  <c r="M43" i="1"/>
  <c r="M47" i="1"/>
  <c r="M44" i="1"/>
  <c r="M51" i="1"/>
  <c r="M42" i="1"/>
  <c r="M50" i="1"/>
  <c r="M54" i="1"/>
  <c r="M55" i="1"/>
  <c r="P6" i="1"/>
  <c r="M32" i="1"/>
  <c r="N5" i="1"/>
  <c r="M31" i="1"/>
  <c r="M27" i="1"/>
  <c r="M23" i="1"/>
  <c r="M19" i="1"/>
  <c r="M15" i="1"/>
  <c r="M11" i="1"/>
  <c r="M29" i="1"/>
  <c r="M21" i="1"/>
  <c r="M13" i="1"/>
  <c r="M25" i="1"/>
  <c r="M17" i="1"/>
  <c r="M9" i="1"/>
  <c r="M12" i="1"/>
  <c r="M16" i="1"/>
  <c r="M20" i="1"/>
  <c r="M24" i="1"/>
  <c r="M28" i="1"/>
  <c r="M10" i="1"/>
  <c r="M18" i="1"/>
  <c r="M26" i="1"/>
  <c r="M14" i="1"/>
  <c r="M22" i="1"/>
  <c r="M30" i="1"/>
  <c r="N34" i="1" l="1"/>
  <c r="N38" i="1"/>
  <c r="N33" i="1"/>
  <c r="N37" i="1"/>
  <c r="N41" i="1"/>
  <c r="N44" i="1"/>
  <c r="N48" i="1"/>
  <c r="N45" i="1"/>
  <c r="N52" i="1"/>
  <c r="N47" i="1"/>
  <c r="N53" i="1"/>
  <c r="N54" i="1"/>
  <c r="N36" i="1"/>
  <c r="N40" i="1"/>
  <c r="N35" i="1"/>
  <c r="N39" i="1"/>
  <c r="N42" i="1"/>
  <c r="N46" i="1"/>
  <c r="N50" i="1"/>
  <c r="N49" i="1"/>
  <c r="N43" i="1"/>
  <c r="N51" i="1"/>
  <c r="N55" i="1"/>
  <c r="N56" i="1"/>
  <c r="Q6" i="1"/>
  <c r="N32" i="1"/>
  <c r="O5" i="1"/>
  <c r="N31" i="1"/>
  <c r="N27" i="1"/>
  <c r="N23" i="1"/>
  <c r="N19" i="1"/>
  <c r="N15" i="1"/>
  <c r="N11" i="1"/>
  <c r="N25" i="1"/>
  <c r="N17" i="1"/>
  <c r="N9" i="1"/>
  <c r="N29" i="1"/>
  <c r="N21" i="1"/>
  <c r="N13" i="1"/>
  <c r="N10" i="1"/>
  <c r="N14" i="1"/>
  <c r="N18" i="1"/>
  <c r="N22" i="1"/>
  <c r="N26" i="1"/>
  <c r="N30" i="1"/>
  <c r="N16" i="1"/>
  <c r="N24" i="1"/>
  <c r="N12" i="1"/>
  <c r="N20" i="1"/>
  <c r="N28" i="1"/>
  <c r="O33" i="1" l="1"/>
  <c r="O37" i="1"/>
  <c r="O41" i="1"/>
  <c r="O36" i="1"/>
  <c r="O40" i="1"/>
  <c r="O45" i="1"/>
  <c r="O49" i="1"/>
  <c r="O46" i="1"/>
  <c r="O51" i="1"/>
  <c r="O44" i="1"/>
  <c r="O52" i="1"/>
  <c r="O56" i="1"/>
  <c r="O35" i="1"/>
  <c r="O39" i="1"/>
  <c r="O34" i="1"/>
  <c r="O38" i="1"/>
  <c r="O43" i="1"/>
  <c r="O47" i="1"/>
  <c r="O42" i="1"/>
  <c r="O50" i="1"/>
  <c r="O53" i="1"/>
  <c r="O48" i="1"/>
  <c r="O54" i="1"/>
  <c r="O55" i="1"/>
  <c r="R6" i="1"/>
  <c r="O32" i="1"/>
  <c r="P5" i="1"/>
  <c r="O31" i="1"/>
  <c r="O27" i="1"/>
  <c r="O23" i="1"/>
  <c r="O19" i="1"/>
  <c r="O15" i="1"/>
  <c r="O11" i="1"/>
  <c r="O29" i="1"/>
  <c r="O21" i="1"/>
  <c r="O13" i="1"/>
  <c r="O25" i="1"/>
  <c r="O17" i="1"/>
  <c r="O9" i="1"/>
  <c r="O12" i="1"/>
  <c r="O16" i="1"/>
  <c r="O20" i="1"/>
  <c r="O24" i="1"/>
  <c r="O28" i="1"/>
  <c r="O14" i="1"/>
  <c r="O22" i="1"/>
  <c r="O30" i="1"/>
  <c r="O10" i="1"/>
  <c r="O18" i="1"/>
  <c r="O26" i="1"/>
  <c r="P34" i="1" l="1"/>
  <c r="P38" i="1"/>
  <c r="P33" i="1"/>
  <c r="P37" i="1"/>
  <c r="P41" i="1"/>
  <c r="P44" i="1"/>
  <c r="P48" i="1"/>
  <c r="P43" i="1"/>
  <c r="P52" i="1"/>
  <c r="P49" i="1"/>
  <c r="P53" i="1"/>
  <c r="P54" i="1"/>
  <c r="P36" i="1"/>
  <c r="P40" i="1"/>
  <c r="P35" i="1"/>
  <c r="P39" i="1"/>
  <c r="P42" i="1"/>
  <c r="P46" i="1"/>
  <c r="P50" i="1"/>
  <c r="P47" i="1"/>
  <c r="P45" i="1"/>
  <c r="P51" i="1"/>
  <c r="P55" i="1"/>
  <c r="P56" i="1"/>
  <c r="S6" i="1"/>
  <c r="P32" i="1"/>
  <c r="Q5" i="1"/>
  <c r="P31" i="1"/>
  <c r="P27" i="1"/>
  <c r="P23" i="1"/>
  <c r="P19" i="1"/>
  <c r="P15" i="1"/>
  <c r="P11" i="1"/>
  <c r="P25" i="1"/>
  <c r="P17" i="1"/>
  <c r="P9" i="1"/>
  <c r="P29" i="1"/>
  <c r="P21" i="1"/>
  <c r="P13" i="1"/>
  <c r="P10" i="1"/>
  <c r="P14" i="1"/>
  <c r="P18" i="1"/>
  <c r="P22" i="1"/>
  <c r="P26" i="1"/>
  <c r="P30" i="1"/>
  <c r="P12" i="1"/>
  <c r="P20" i="1"/>
  <c r="P28" i="1"/>
  <c r="P16" i="1"/>
  <c r="P24" i="1"/>
  <c r="Q33" i="1" l="1"/>
  <c r="Q37" i="1"/>
  <c r="Q41" i="1"/>
  <c r="Q36" i="1"/>
  <c r="Q40" i="1"/>
  <c r="Q45" i="1"/>
  <c r="Q49" i="1"/>
  <c r="Q48" i="1"/>
  <c r="Q53" i="1"/>
  <c r="Q46" i="1"/>
  <c r="Q52" i="1"/>
  <c r="Q56" i="1"/>
  <c r="Q35" i="1"/>
  <c r="Q39" i="1"/>
  <c r="Q34" i="1"/>
  <c r="Q38" i="1"/>
  <c r="Q43" i="1"/>
  <c r="Q47" i="1"/>
  <c r="Q44" i="1"/>
  <c r="Q51" i="1"/>
  <c r="Q42" i="1"/>
  <c r="Q50" i="1"/>
  <c r="Q54" i="1"/>
  <c r="Q55" i="1"/>
  <c r="T6" i="1"/>
  <c r="Q32" i="1"/>
  <c r="R5" i="1"/>
  <c r="Q31" i="1"/>
  <c r="Q27" i="1"/>
  <c r="Q23" i="1"/>
  <c r="Q19" i="1"/>
  <c r="Q15" i="1"/>
  <c r="Q11" i="1"/>
  <c r="Q29" i="1"/>
  <c r="Q21" i="1"/>
  <c r="Q13" i="1"/>
  <c r="Q25" i="1"/>
  <c r="Q17" i="1"/>
  <c r="Q9" i="1"/>
  <c r="Q12" i="1"/>
  <c r="Q16" i="1"/>
  <c r="Q20" i="1"/>
  <c r="Q24" i="1"/>
  <c r="Q28" i="1"/>
  <c r="Q10" i="1"/>
  <c r="Q18" i="1"/>
  <c r="Q26" i="1"/>
  <c r="Q14" i="1"/>
  <c r="Q22" i="1"/>
  <c r="Q30" i="1"/>
  <c r="R34" i="1" l="1"/>
  <c r="R38" i="1"/>
  <c r="R33" i="1"/>
  <c r="R37" i="1"/>
  <c r="R41" i="1"/>
  <c r="R44" i="1"/>
  <c r="R48" i="1"/>
  <c r="R45" i="1"/>
  <c r="R52" i="1"/>
  <c r="R47" i="1"/>
  <c r="R53" i="1"/>
  <c r="R54" i="1"/>
  <c r="R36" i="1"/>
  <c r="R40" i="1"/>
  <c r="R35" i="1"/>
  <c r="R39" i="1"/>
  <c r="R42" i="1"/>
  <c r="R46" i="1"/>
  <c r="R50" i="1"/>
  <c r="R49" i="1"/>
  <c r="R43" i="1"/>
  <c r="R51" i="1"/>
  <c r="R55" i="1"/>
  <c r="R56" i="1"/>
  <c r="U6" i="1"/>
  <c r="R32" i="1"/>
  <c r="S5" i="1"/>
  <c r="R31" i="1"/>
  <c r="R27" i="1"/>
  <c r="R23" i="1"/>
  <c r="R19" i="1"/>
  <c r="R15" i="1"/>
  <c r="R11" i="1"/>
  <c r="R25" i="1"/>
  <c r="R17" i="1"/>
  <c r="R9" i="1"/>
  <c r="R29" i="1"/>
  <c r="R21" i="1"/>
  <c r="R13" i="1"/>
  <c r="R10" i="1"/>
  <c r="R14" i="1"/>
  <c r="R18" i="1"/>
  <c r="R22" i="1"/>
  <c r="R26" i="1"/>
  <c r="R30" i="1"/>
  <c r="R12" i="1"/>
  <c r="R16" i="1"/>
  <c r="R20" i="1"/>
  <c r="R24" i="1"/>
  <c r="R28" i="1"/>
  <c r="S33" i="1" l="1"/>
  <c r="S37" i="1"/>
  <c r="S41" i="1"/>
  <c r="S36" i="1"/>
  <c r="S40" i="1"/>
  <c r="S45" i="1"/>
  <c r="S49" i="1"/>
  <c r="S46" i="1"/>
  <c r="S51" i="1"/>
  <c r="S44" i="1"/>
  <c r="S52" i="1"/>
  <c r="S56" i="1"/>
  <c r="S35" i="1"/>
  <c r="S39" i="1"/>
  <c r="S34" i="1"/>
  <c r="S38" i="1"/>
  <c r="S43" i="1"/>
  <c r="S47" i="1"/>
  <c r="S42" i="1"/>
  <c r="S50" i="1"/>
  <c r="S53" i="1"/>
  <c r="S48" i="1"/>
  <c r="S54" i="1"/>
  <c r="S55" i="1"/>
  <c r="V6" i="1"/>
  <c r="S32" i="1"/>
  <c r="T5" i="1"/>
  <c r="S31" i="1"/>
  <c r="S27" i="1"/>
  <c r="S23" i="1"/>
  <c r="S19" i="1"/>
  <c r="S15" i="1"/>
  <c r="S11" i="1"/>
  <c r="S29" i="1"/>
  <c r="S21" i="1"/>
  <c r="S13" i="1"/>
  <c r="S25" i="1"/>
  <c r="S17" i="1"/>
  <c r="S9" i="1"/>
  <c r="S12" i="1"/>
  <c r="S16" i="1"/>
  <c r="S20" i="1"/>
  <c r="S24" i="1"/>
  <c r="S28" i="1"/>
  <c r="S10" i="1"/>
  <c r="S14" i="1"/>
  <c r="S18" i="1"/>
  <c r="S22" i="1"/>
  <c r="S26" i="1"/>
  <c r="S30" i="1"/>
  <c r="T36" i="1" l="1"/>
  <c r="T40" i="1"/>
  <c r="T35" i="1"/>
  <c r="T39" i="1"/>
  <c r="T42" i="1"/>
  <c r="T46" i="1"/>
  <c r="T50" i="1"/>
  <c r="T47" i="1"/>
  <c r="T45" i="1"/>
  <c r="T51" i="1"/>
  <c r="T55" i="1"/>
  <c r="T56" i="1"/>
  <c r="T34" i="1"/>
  <c r="T38" i="1"/>
  <c r="T33" i="1"/>
  <c r="T37" i="1"/>
  <c r="T41" i="1"/>
  <c r="T44" i="1"/>
  <c r="T48" i="1"/>
  <c r="T43" i="1"/>
  <c r="T52" i="1"/>
  <c r="T49" i="1"/>
  <c r="T53" i="1"/>
  <c r="T54" i="1"/>
  <c r="W6" i="1"/>
  <c r="T32" i="1"/>
  <c r="U5" i="1"/>
  <c r="T9" i="1"/>
  <c r="T13" i="1"/>
  <c r="T17" i="1"/>
  <c r="T21" i="1"/>
  <c r="T25" i="1"/>
  <c r="T29" i="1"/>
  <c r="T10" i="1"/>
  <c r="T14" i="1"/>
  <c r="T18" i="1"/>
  <c r="T22" i="1"/>
  <c r="T26" i="1"/>
  <c r="T30" i="1"/>
  <c r="T11" i="1"/>
  <c r="T15" i="1"/>
  <c r="T19" i="1"/>
  <c r="T23" i="1"/>
  <c r="T27" i="1"/>
  <c r="T31" i="1"/>
  <c r="T12" i="1"/>
  <c r="T16" i="1"/>
  <c r="T20" i="1"/>
  <c r="T24" i="1"/>
  <c r="T28" i="1"/>
  <c r="U35" i="1" l="1"/>
  <c r="U39" i="1"/>
  <c r="U34" i="1"/>
  <c r="U38" i="1"/>
  <c r="U43" i="1"/>
  <c r="U47" i="1"/>
  <c r="U44" i="1"/>
  <c r="U51" i="1"/>
  <c r="U42" i="1"/>
  <c r="U50" i="1"/>
  <c r="U54" i="1"/>
  <c r="U55" i="1"/>
  <c r="U33" i="1"/>
  <c r="U37" i="1"/>
  <c r="U41" i="1"/>
  <c r="U36" i="1"/>
  <c r="U40" i="1"/>
  <c r="U45" i="1"/>
  <c r="U49" i="1"/>
  <c r="U48" i="1"/>
  <c r="U53" i="1"/>
  <c r="U46" i="1"/>
  <c r="U52" i="1"/>
  <c r="U56" i="1"/>
  <c r="U32" i="1"/>
  <c r="V5" i="1"/>
  <c r="U11" i="1"/>
  <c r="U15" i="1"/>
  <c r="U19" i="1"/>
  <c r="U23" i="1"/>
  <c r="U27" i="1"/>
  <c r="U31" i="1"/>
  <c r="U12" i="1"/>
  <c r="U16" i="1"/>
  <c r="U20" i="1"/>
  <c r="U24" i="1"/>
  <c r="U28" i="1"/>
  <c r="U9" i="1"/>
  <c r="U13" i="1"/>
  <c r="U17" i="1"/>
  <c r="U21" i="1"/>
  <c r="U25" i="1"/>
  <c r="U29" i="1"/>
  <c r="U10" i="1"/>
  <c r="U14" i="1"/>
  <c r="U18" i="1"/>
  <c r="U22" i="1"/>
  <c r="U26" i="1"/>
  <c r="U30" i="1"/>
  <c r="V36" i="1" l="1"/>
  <c r="V40" i="1"/>
  <c r="V35" i="1"/>
  <c r="V39" i="1"/>
  <c r="V42" i="1"/>
  <c r="V46" i="1"/>
  <c r="V45" i="1"/>
  <c r="V50" i="1"/>
  <c r="V43" i="1"/>
  <c r="V51" i="1"/>
  <c r="V55" i="1"/>
  <c r="V56" i="1"/>
  <c r="V34" i="1"/>
  <c r="V38" i="1"/>
  <c r="V33" i="1"/>
  <c r="V37" i="1"/>
  <c r="V41" i="1"/>
  <c r="V44" i="1"/>
  <c r="V48" i="1"/>
  <c r="V49" i="1"/>
  <c r="V52" i="1"/>
  <c r="V47" i="1"/>
  <c r="V53" i="1"/>
  <c r="V54" i="1"/>
  <c r="V32" i="1"/>
  <c r="W5" i="1"/>
  <c r="V9" i="1"/>
  <c r="V13" i="1"/>
  <c r="V17" i="1"/>
  <c r="V21" i="1"/>
  <c r="V25" i="1"/>
  <c r="V29" i="1"/>
  <c r="V10" i="1"/>
  <c r="V14" i="1"/>
  <c r="V18" i="1"/>
  <c r="V22" i="1"/>
  <c r="V26" i="1"/>
  <c r="V30" i="1"/>
  <c r="V11" i="1"/>
  <c r="V15" i="1"/>
  <c r="V19" i="1"/>
  <c r="V23" i="1"/>
  <c r="V27" i="1"/>
  <c r="V31" i="1"/>
  <c r="V12" i="1"/>
  <c r="V16" i="1"/>
  <c r="V20" i="1"/>
  <c r="V24" i="1"/>
  <c r="V28" i="1"/>
  <c r="W33" i="1" l="1"/>
  <c r="W37" i="1"/>
  <c r="W34" i="1"/>
  <c r="W38" i="1"/>
  <c r="W41" i="1"/>
  <c r="W45" i="1"/>
  <c r="W49" i="1"/>
  <c r="W46" i="1"/>
  <c r="W53" i="1"/>
  <c r="W48" i="1"/>
  <c r="W52" i="1"/>
  <c r="W56" i="1"/>
  <c r="W35" i="1"/>
  <c r="W39" i="1"/>
  <c r="W36" i="1"/>
  <c r="W40" i="1"/>
  <c r="W43" i="1"/>
  <c r="W47" i="1"/>
  <c r="W42" i="1"/>
  <c r="W51" i="1"/>
  <c r="W44" i="1"/>
  <c r="W50" i="1"/>
  <c r="W54" i="1"/>
  <c r="W55" i="1"/>
  <c r="W32" i="1"/>
  <c r="W11" i="1"/>
  <c r="W15" i="1"/>
  <c r="W19" i="1"/>
  <c r="W23" i="1"/>
  <c r="W27" i="1"/>
  <c r="W31" i="1"/>
  <c r="W12" i="1"/>
  <c r="W16" i="1"/>
  <c r="W20" i="1"/>
  <c r="W24" i="1"/>
  <c r="W28" i="1"/>
  <c r="W9" i="1"/>
  <c r="W13" i="1"/>
  <c r="W17" i="1"/>
  <c r="W21" i="1"/>
  <c r="W25" i="1"/>
  <c r="W29" i="1"/>
  <c r="W10" i="1"/>
  <c r="W14" i="1"/>
  <c r="W18" i="1"/>
  <c r="W22" i="1"/>
  <c r="W26" i="1"/>
  <c r="W30" i="1"/>
</calcChain>
</file>

<file path=xl/sharedStrings.xml><?xml version="1.0" encoding="utf-8"?>
<sst xmlns="http://schemas.openxmlformats.org/spreadsheetml/2006/main" count="7" uniqueCount="7">
  <si>
    <t>Capacity Calculations for Signalised Junctions</t>
  </si>
  <si>
    <t>Default Cycle Time</t>
  </si>
  <si>
    <t>Green Time (s)</t>
  </si>
  <si>
    <t>Saturation Flow (pcu/hr/lane)</t>
  </si>
  <si>
    <t>Cycles per hour</t>
  </si>
  <si>
    <t>Capacity Threshold</t>
  </si>
  <si>
    <t>User needs to calculate from the critical movements for each stage, what the net green time allocation needs to be given the cycle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</si>
</sst>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" fontId="0" fillId="0" borderId="0" xfId="0" applyNumberFormat="1"/>
    <xf numFmtId="9" fontId="0" fillId="0" borderId="0" xfId="1" applyFont="1"/>
    <xf numFmtId="0" fontId="0" fillId="2" borderId="0" xfId="0" applyFill="1"/>
    <xf numFmtId="9" fontId="0" fillId="2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Signalised Junction</a:t>
            </a:r>
            <a:r>
              <a:rPr lang="en-GB" baseline="0"/>
              <a:t> Capacity Assessment </a:t>
            </a:r>
          </a:p>
          <a:p>
            <a:pPr>
              <a:defRPr/>
            </a:pPr>
            <a:r>
              <a:rPr lang="en-GB" baseline="0"/>
              <a:t>Ratio of Flow to Capacity Threshold = 0.8, 120 Cycle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'RFC0.8Cycle120CapacityCalc'!$D$8</c:f>
              <c:strCache>
                <c:ptCount val="1"/>
                <c:pt idx="0">
                  <c:v>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'RFC0.8Cycle120CapacityCalc'!$D$32:$D$56</c:f>
              <c:numCache>
                <c:formatCode>0</c:formatCode>
                <c:ptCount val="25"/>
                <c:pt idx="0">
                  <c:v>40</c:v>
                </c:pt>
                <c:pt idx="1">
                  <c:v>42</c:v>
                </c:pt>
                <c:pt idx="2">
                  <c:v>43</c:v>
                </c:pt>
                <c:pt idx="3">
                  <c:v>45</c:v>
                </c:pt>
                <c:pt idx="4">
                  <c:v>47</c:v>
                </c:pt>
                <c:pt idx="5">
                  <c:v>48</c:v>
                </c:pt>
                <c:pt idx="6">
                  <c:v>50</c:v>
                </c:pt>
                <c:pt idx="7">
                  <c:v>52</c:v>
                </c:pt>
                <c:pt idx="8">
                  <c:v>53</c:v>
                </c:pt>
                <c:pt idx="9">
                  <c:v>55</c:v>
                </c:pt>
                <c:pt idx="10">
                  <c:v>57</c:v>
                </c:pt>
                <c:pt idx="11">
                  <c:v>58</c:v>
                </c:pt>
                <c:pt idx="12">
                  <c:v>60</c:v>
                </c:pt>
                <c:pt idx="13">
                  <c:v>62</c:v>
                </c:pt>
                <c:pt idx="14">
                  <c:v>63</c:v>
                </c:pt>
                <c:pt idx="15">
                  <c:v>65</c:v>
                </c:pt>
                <c:pt idx="16">
                  <c:v>67</c:v>
                </c:pt>
                <c:pt idx="17">
                  <c:v>68</c:v>
                </c:pt>
                <c:pt idx="18">
                  <c:v>70</c:v>
                </c:pt>
                <c:pt idx="19">
                  <c:v>72</c:v>
                </c:pt>
                <c:pt idx="20">
                  <c:v>73</c:v>
                </c:pt>
                <c:pt idx="21">
                  <c:v>75</c:v>
                </c:pt>
                <c:pt idx="22">
                  <c:v>77</c:v>
                </c:pt>
                <c:pt idx="23">
                  <c:v>78</c:v>
                </c:pt>
                <c:pt idx="24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C-4647-A60F-A89DD8B9F7ED}"/>
            </c:ext>
          </c:extLst>
        </c:ser>
        <c:ser>
          <c:idx val="2"/>
          <c:order val="1"/>
          <c:tx>
            <c:strRef>
              <c:f>'RFC0.8Cycle120CapacityCalc'!$E$8</c:f>
              <c:strCache>
                <c:ptCount val="1"/>
                <c:pt idx="0">
                  <c:v>10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'RFC0.8Cycle120CapacityCalc'!$E$32:$E$56</c:f>
              <c:numCache>
                <c:formatCode>0</c:formatCode>
                <c:ptCount val="25"/>
                <c:pt idx="0">
                  <c:v>80</c:v>
                </c:pt>
                <c:pt idx="1">
                  <c:v>83</c:v>
                </c:pt>
                <c:pt idx="2">
                  <c:v>87</c:v>
                </c:pt>
                <c:pt idx="3">
                  <c:v>90</c:v>
                </c:pt>
                <c:pt idx="4">
                  <c:v>93</c:v>
                </c:pt>
                <c:pt idx="5">
                  <c:v>97</c:v>
                </c:pt>
                <c:pt idx="6">
                  <c:v>100</c:v>
                </c:pt>
                <c:pt idx="7">
                  <c:v>103</c:v>
                </c:pt>
                <c:pt idx="8">
                  <c:v>107</c:v>
                </c:pt>
                <c:pt idx="9">
                  <c:v>110</c:v>
                </c:pt>
                <c:pt idx="10">
                  <c:v>113</c:v>
                </c:pt>
                <c:pt idx="11">
                  <c:v>117</c:v>
                </c:pt>
                <c:pt idx="12">
                  <c:v>120</c:v>
                </c:pt>
                <c:pt idx="13">
                  <c:v>123</c:v>
                </c:pt>
                <c:pt idx="14">
                  <c:v>127</c:v>
                </c:pt>
                <c:pt idx="15">
                  <c:v>130</c:v>
                </c:pt>
                <c:pt idx="16">
                  <c:v>133</c:v>
                </c:pt>
                <c:pt idx="17">
                  <c:v>137</c:v>
                </c:pt>
                <c:pt idx="18">
                  <c:v>140</c:v>
                </c:pt>
                <c:pt idx="19">
                  <c:v>143</c:v>
                </c:pt>
                <c:pt idx="20">
                  <c:v>147</c:v>
                </c:pt>
                <c:pt idx="21">
                  <c:v>150</c:v>
                </c:pt>
                <c:pt idx="22">
                  <c:v>153</c:v>
                </c:pt>
                <c:pt idx="23">
                  <c:v>157</c:v>
                </c:pt>
                <c:pt idx="24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C-4647-A60F-A89DD8B9F7ED}"/>
            </c:ext>
          </c:extLst>
        </c:ser>
        <c:ser>
          <c:idx val="3"/>
          <c:order val="2"/>
          <c:tx>
            <c:strRef>
              <c:f>'RFC0.8Cycle120CapacityCalc'!$F$8</c:f>
              <c:strCache>
                <c:ptCount val="1"/>
                <c:pt idx="0">
                  <c:v>15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'RFC0.8Cycle120CapacityCalc'!$F$32:$F$56</c:f>
              <c:numCache>
                <c:formatCode>0</c:formatCode>
                <c:ptCount val="25"/>
                <c:pt idx="0">
                  <c:v>120</c:v>
                </c:pt>
                <c:pt idx="1">
                  <c:v>125</c:v>
                </c:pt>
                <c:pt idx="2">
                  <c:v>130</c:v>
                </c:pt>
                <c:pt idx="3">
                  <c:v>135</c:v>
                </c:pt>
                <c:pt idx="4">
                  <c:v>140</c:v>
                </c:pt>
                <c:pt idx="5">
                  <c:v>145</c:v>
                </c:pt>
                <c:pt idx="6">
                  <c:v>150</c:v>
                </c:pt>
                <c:pt idx="7">
                  <c:v>155</c:v>
                </c:pt>
                <c:pt idx="8">
                  <c:v>160</c:v>
                </c:pt>
                <c:pt idx="9">
                  <c:v>165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185</c:v>
                </c:pt>
                <c:pt idx="14">
                  <c:v>190</c:v>
                </c:pt>
                <c:pt idx="15">
                  <c:v>195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215</c:v>
                </c:pt>
                <c:pt idx="20">
                  <c:v>220</c:v>
                </c:pt>
                <c:pt idx="21">
                  <c:v>225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0C-4647-A60F-A89DD8B9F7ED}"/>
            </c:ext>
          </c:extLst>
        </c:ser>
        <c:ser>
          <c:idx val="4"/>
          <c:order val="3"/>
          <c:tx>
            <c:strRef>
              <c:f>'RFC0.8Cycle120CapacityCalc'!$G$8</c:f>
              <c:strCache>
                <c:ptCount val="1"/>
                <c:pt idx="0">
                  <c:v>20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'RFC0.8Cycle120CapacityCalc'!$G$32:$G$56</c:f>
              <c:numCache>
                <c:formatCode>0</c:formatCode>
                <c:ptCount val="25"/>
                <c:pt idx="0">
                  <c:v>160</c:v>
                </c:pt>
                <c:pt idx="1">
                  <c:v>167</c:v>
                </c:pt>
                <c:pt idx="2">
                  <c:v>173</c:v>
                </c:pt>
                <c:pt idx="3">
                  <c:v>180</c:v>
                </c:pt>
                <c:pt idx="4">
                  <c:v>187</c:v>
                </c:pt>
                <c:pt idx="5">
                  <c:v>193</c:v>
                </c:pt>
                <c:pt idx="6">
                  <c:v>200</c:v>
                </c:pt>
                <c:pt idx="7">
                  <c:v>207</c:v>
                </c:pt>
                <c:pt idx="8">
                  <c:v>213</c:v>
                </c:pt>
                <c:pt idx="9">
                  <c:v>220</c:v>
                </c:pt>
                <c:pt idx="10">
                  <c:v>227</c:v>
                </c:pt>
                <c:pt idx="11">
                  <c:v>233</c:v>
                </c:pt>
                <c:pt idx="12">
                  <c:v>240</c:v>
                </c:pt>
                <c:pt idx="13">
                  <c:v>247</c:v>
                </c:pt>
                <c:pt idx="14">
                  <c:v>253</c:v>
                </c:pt>
                <c:pt idx="15">
                  <c:v>260</c:v>
                </c:pt>
                <c:pt idx="16">
                  <c:v>267</c:v>
                </c:pt>
                <c:pt idx="17">
                  <c:v>273</c:v>
                </c:pt>
                <c:pt idx="18">
                  <c:v>280</c:v>
                </c:pt>
                <c:pt idx="19">
                  <c:v>287</c:v>
                </c:pt>
                <c:pt idx="20">
                  <c:v>293</c:v>
                </c:pt>
                <c:pt idx="21">
                  <c:v>300</c:v>
                </c:pt>
                <c:pt idx="22">
                  <c:v>307</c:v>
                </c:pt>
                <c:pt idx="23">
                  <c:v>313</c:v>
                </c:pt>
                <c:pt idx="24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0C-4647-A60F-A89DD8B9F7ED}"/>
            </c:ext>
          </c:extLst>
        </c:ser>
        <c:ser>
          <c:idx val="5"/>
          <c:order val="4"/>
          <c:tx>
            <c:strRef>
              <c:f>'RFC0.8Cycle120CapacityCalc'!$H$8</c:f>
              <c:strCache>
                <c:ptCount val="1"/>
                <c:pt idx="0">
                  <c:v>25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'RFC0.8Cycle120CapacityCalc'!$H$32:$H$56</c:f>
              <c:numCache>
                <c:formatCode>0</c:formatCode>
                <c:ptCount val="25"/>
                <c:pt idx="0">
                  <c:v>200</c:v>
                </c:pt>
                <c:pt idx="1">
                  <c:v>208</c:v>
                </c:pt>
                <c:pt idx="2">
                  <c:v>217</c:v>
                </c:pt>
                <c:pt idx="3">
                  <c:v>225</c:v>
                </c:pt>
                <c:pt idx="4">
                  <c:v>233</c:v>
                </c:pt>
                <c:pt idx="5">
                  <c:v>242</c:v>
                </c:pt>
                <c:pt idx="6">
                  <c:v>250</c:v>
                </c:pt>
                <c:pt idx="7">
                  <c:v>258</c:v>
                </c:pt>
                <c:pt idx="8">
                  <c:v>267</c:v>
                </c:pt>
                <c:pt idx="9">
                  <c:v>275</c:v>
                </c:pt>
                <c:pt idx="10">
                  <c:v>283</c:v>
                </c:pt>
                <c:pt idx="11">
                  <c:v>292</c:v>
                </c:pt>
                <c:pt idx="12">
                  <c:v>300</c:v>
                </c:pt>
                <c:pt idx="13">
                  <c:v>308</c:v>
                </c:pt>
                <c:pt idx="14">
                  <c:v>317</c:v>
                </c:pt>
                <c:pt idx="15">
                  <c:v>325</c:v>
                </c:pt>
                <c:pt idx="16">
                  <c:v>333</c:v>
                </c:pt>
                <c:pt idx="17">
                  <c:v>342</c:v>
                </c:pt>
                <c:pt idx="18">
                  <c:v>350</c:v>
                </c:pt>
                <c:pt idx="19">
                  <c:v>358</c:v>
                </c:pt>
                <c:pt idx="20">
                  <c:v>367</c:v>
                </c:pt>
                <c:pt idx="21">
                  <c:v>375</c:v>
                </c:pt>
                <c:pt idx="22">
                  <c:v>383</c:v>
                </c:pt>
                <c:pt idx="23">
                  <c:v>392</c:v>
                </c:pt>
                <c:pt idx="24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0C-4647-A60F-A89DD8B9F7ED}"/>
            </c:ext>
          </c:extLst>
        </c:ser>
        <c:ser>
          <c:idx val="6"/>
          <c:order val="5"/>
          <c:tx>
            <c:strRef>
              <c:f>'RFC0.8Cycle120CapacityCalc'!$I$8</c:f>
              <c:strCache>
                <c:ptCount val="1"/>
                <c:pt idx="0">
                  <c:v>30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'RFC0.8Cycle120CapacityCalc'!$I$32:$I$56</c:f>
              <c:numCache>
                <c:formatCode>0</c:formatCode>
                <c:ptCount val="25"/>
                <c:pt idx="0">
                  <c:v>240</c:v>
                </c:pt>
                <c:pt idx="1">
                  <c:v>250</c:v>
                </c:pt>
                <c:pt idx="2">
                  <c:v>260</c:v>
                </c:pt>
                <c:pt idx="3">
                  <c:v>270</c:v>
                </c:pt>
                <c:pt idx="4">
                  <c:v>280</c:v>
                </c:pt>
                <c:pt idx="5">
                  <c:v>290</c:v>
                </c:pt>
                <c:pt idx="6">
                  <c:v>300</c:v>
                </c:pt>
                <c:pt idx="7">
                  <c:v>310</c:v>
                </c:pt>
                <c:pt idx="8">
                  <c:v>320</c:v>
                </c:pt>
                <c:pt idx="9">
                  <c:v>330</c:v>
                </c:pt>
                <c:pt idx="10">
                  <c:v>340</c:v>
                </c:pt>
                <c:pt idx="11">
                  <c:v>350</c:v>
                </c:pt>
                <c:pt idx="12">
                  <c:v>360</c:v>
                </c:pt>
                <c:pt idx="13">
                  <c:v>370</c:v>
                </c:pt>
                <c:pt idx="14">
                  <c:v>380</c:v>
                </c:pt>
                <c:pt idx="15">
                  <c:v>390</c:v>
                </c:pt>
                <c:pt idx="16">
                  <c:v>400</c:v>
                </c:pt>
                <c:pt idx="17">
                  <c:v>410</c:v>
                </c:pt>
                <c:pt idx="18">
                  <c:v>420</c:v>
                </c:pt>
                <c:pt idx="19">
                  <c:v>430</c:v>
                </c:pt>
                <c:pt idx="20">
                  <c:v>440</c:v>
                </c:pt>
                <c:pt idx="21">
                  <c:v>450</c:v>
                </c:pt>
                <c:pt idx="22">
                  <c:v>460</c:v>
                </c:pt>
                <c:pt idx="23">
                  <c:v>470</c:v>
                </c:pt>
                <c:pt idx="24">
                  <c:v>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0C-4647-A60F-A89DD8B9F7ED}"/>
            </c:ext>
          </c:extLst>
        </c:ser>
        <c:ser>
          <c:idx val="7"/>
          <c:order val="6"/>
          <c:tx>
            <c:strRef>
              <c:f>'RFC0.8Cycle120CapacityCalc'!$J$8</c:f>
              <c:strCache>
                <c:ptCount val="1"/>
                <c:pt idx="0">
                  <c:v>35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'RFC0.8Cycle120CapacityCalc'!$J$32:$J$56</c:f>
              <c:numCache>
                <c:formatCode>0</c:formatCode>
                <c:ptCount val="25"/>
                <c:pt idx="0">
                  <c:v>280</c:v>
                </c:pt>
                <c:pt idx="1">
                  <c:v>292</c:v>
                </c:pt>
                <c:pt idx="2">
                  <c:v>303</c:v>
                </c:pt>
                <c:pt idx="3">
                  <c:v>315</c:v>
                </c:pt>
                <c:pt idx="4">
                  <c:v>327</c:v>
                </c:pt>
                <c:pt idx="5">
                  <c:v>338</c:v>
                </c:pt>
                <c:pt idx="6">
                  <c:v>350</c:v>
                </c:pt>
                <c:pt idx="7">
                  <c:v>362</c:v>
                </c:pt>
                <c:pt idx="8">
                  <c:v>373</c:v>
                </c:pt>
                <c:pt idx="9">
                  <c:v>385</c:v>
                </c:pt>
                <c:pt idx="10">
                  <c:v>397</c:v>
                </c:pt>
                <c:pt idx="11">
                  <c:v>408</c:v>
                </c:pt>
                <c:pt idx="12">
                  <c:v>420</c:v>
                </c:pt>
                <c:pt idx="13">
                  <c:v>432</c:v>
                </c:pt>
                <c:pt idx="14">
                  <c:v>443</c:v>
                </c:pt>
                <c:pt idx="15">
                  <c:v>455</c:v>
                </c:pt>
                <c:pt idx="16">
                  <c:v>467</c:v>
                </c:pt>
                <c:pt idx="17">
                  <c:v>478</c:v>
                </c:pt>
                <c:pt idx="18">
                  <c:v>490</c:v>
                </c:pt>
                <c:pt idx="19">
                  <c:v>502</c:v>
                </c:pt>
                <c:pt idx="20">
                  <c:v>513</c:v>
                </c:pt>
                <c:pt idx="21">
                  <c:v>525</c:v>
                </c:pt>
                <c:pt idx="22">
                  <c:v>537</c:v>
                </c:pt>
                <c:pt idx="23">
                  <c:v>548</c:v>
                </c:pt>
                <c:pt idx="24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0C-4647-A60F-A89DD8B9F7ED}"/>
            </c:ext>
          </c:extLst>
        </c:ser>
        <c:ser>
          <c:idx val="8"/>
          <c:order val="7"/>
          <c:tx>
            <c:strRef>
              <c:f>'RFC0.8Cycle120CapacityCalc'!$K$8</c:f>
              <c:strCache>
                <c:ptCount val="1"/>
                <c:pt idx="0">
                  <c:v>40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'RFC0.8Cycle120CapacityCalc'!$K$32:$K$56</c:f>
              <c:numCache>
                <c:formatCode>0</c:formatCode>
                <c:ptCount val="25"/>
                <c:pt idx="0">
                  <c:v>320</c:v>
                </c:pt>
                <c:pt idx="1">
                  <c:v>333</c:v>
                </c:pt>
                <c:pt idx="2">
                  <c:v>347</c:v>
                </c:pt>
                <c:pt idx="3">
                  <c:v>360</c:v>
                </c:pt>
                <c:pt idx="4">
                  <c:v>373</c:v>
                </c:pt>
                <c:pt idx="5">
                  <c:v>387</c:v>
                </c:pt>
                <c:pt idx="6">
                  <c:v>400</c:v>
                </c:pt>
                <c:pt idx="7">
                  <c:v>413</c:v>
                </c:pt>
                <c:pt idx="8">
                  <c:v>427</c:v>
                </c:pt>
                <c:pt idx="9">
                  <c:v>440</c:v>
                </c:pt>
                <c:pt idx="10">
                  <c:v>453</c:v>
                </c:pt>
                <c:pt idx="11">
                  <c:v>467</c:v>
                </c:pt>
                <c:pt idx="12">
                  <c:v>480</c:v>
                </c:pt>
                <c:pt idx="13">
                  <c:v>493</c:v>
                </c:pt>
                <c:pt idx="14">
                  <c:v>507</c:v>
                </c:pt>
                <c:pt idx="15">
                  <c:v>520</c:v>
                </c:pt>
                <c:pt idx="16">
                  <c:v>533</c:v>
                </c:pt>
                <c:pt idx="17">
                  <c:v>547</c:v>
                </c:pt>
                <c:pt idx="18">
                  <c:v>560</c:v>
                </c:pt>
                <c:pt idx="19">
                  <c:v>573</c:v>
                </c:pt>
                <c:pt idx="20">
                  <c:v>587</c:v>
                </c:pt>
                <c:pt idx="21">
                  <c:v>600</c:v>
                </c:pt>
                <c:pt idx="22">
                  <c:v>613</c:v>
                </c:pt>
                <c:pt idx="23">
                  <c:v>627</c:v>
                </c:pt>
                <c:pt idx="24">
                  <c:v>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0C-4647-A60F-A89DD8B9F7ED}"/>
            </c:ext>
          </c:extLst>
        </c:ser>
        <c:ser>
          <c:idx val="9"/>
          <c:order val="8"/>
          <c:tx>
            <c:strRef>
              <c:f>'RFC0.8Cycle120CapacityCalc'!$L$8</c:f>
              <c:strCache>
                <c:ptCount val="1"/>
                <c:pt idx="0">
                  <c:v>45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'RFC0.8Cycle120CapacityCalc'!$L$32:$L$56</c:f>
              <c:numCache>
                <c:formatCode>0</c:formatCode>
                <c:ptCount val="25"/>
                <c:pt idx="0">
                  <c:v>360</c:v>
                </c:pt>
                <c:pt idx="1">
                  <c:v>375</c:v>
                </c:pt>
                <c:pt idx="2">
                  <c:v>390</c:v>
                </c:pt>
                <c:pt idx="3">
                  <c:v>405</c:v>
                </c:pt>
                <c:pt idx="4">
                  <c:v>420</c:v>
                </c:pt>
                <c:pt idx="5">
                  <c:v>435</c:v>
                </c:pt>
                <c:pt idx="6">
                  <c:v>450</c:v>
                </c:pt>
                <c:pt idx="7">
                  <c:v>465</c:v>
                </c:pt>
                <c:pt idx="8">
                  <c:v>480</c:v>
                </c:pt>
                <c:pt idx="9">
                  <c:v>495</c:v>
                </c:pt>
                <c:pt idx="10">
                  <c:v>510</c:v>
                </c:pt>
                <c:pt idx="11">
                  <c:v>525</c:v>
                </c:pt>
                <c:pt idx="12">
                  <c:v>540</c:v>
                </c:pt>
                <c:pt idx="13">
                  <c:v>555</c:v>
                </c:pt>
                <c:pt idx="14">
                  <c:v>570</c:v>
                </c:pt>
                <c:pt idx="15">
                  <c:v>585</c:v>
                </c:pt>
                <c:pt idx="16">
                  <c:v>600</c:v>
                </c:pt>
                <c:pt idx="17">
                  <c:v>615</c:v>
                </c:pt>
                <c:pt idx="18">
                  <c:v>630</c:v>
                </c:pt>
                <c:pt idx="19">
                  <c:v>645</c:v>
                </c:pt>
                <c:pt idx="20">
                  <c:v>660</c:v>
                </c:pt>
                <c:pt idx="21">
                  <c:v>675</c:v>
                </c:pt>
                <c:pt idx="22">
                  <c:v>690</c:v>
                </c:pt>
                <c:pt idx="23">
                  <c:v>705</c:v>
                </c:pt>
                <c:pt idx="24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0C-4647-A60F-A89DD8B9F7ED}"/>
            </c:ext>
          </c:extLst>
        </c:ser>
        <c:ser>
          <c:idx val="10"/>
          <c:order val="9"/>
          <c:tx>
            <c:strRef>
              <c:f>'RFC0.8Cycle120CapacityCalc'!$M$8</c:f>
              <c:strCache>
                <c:ptCount val="1"/>
                <c:pt idx="0">
                  <c:v>50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'RFC0.8Cycle120CapacityCalc'!$M$32:$M$56</c:f>
              <c:numCache>
                <c:formatCode>0</c:formatCode>
                <c:ptCount val="25"/>
                <c:pt idx="0">
                  <c:v>400</c:v>
                </c:pt>
                <c:pt idx="1">
                  <c:v>417</c:v>
                </c:pt>
                <c:pt idx="2">
                  <c:v>433</c:v>
                </c:pt>
                <c:pt idx="3">
                  <c:v>450</c:v>
                </c:pt>
                <c:pt idx="4">
                  <c:v>467</c:v>
                </c:pt>
                <c:pt idx="5">
                  <c:v>483</c:v>
                </c:pt>
                <c:pt idx="6">
                  <c:v>500</c:v>
                </c:pt>
                <c:pt idx="7">
                  <c:v>517</c:v>
                </c:pt>
                <c:pt idx="8">
                  <c:v>533</c:v>
                </c:pt>
                <c:pt idx="9">
                  <c:v>550</c:v>
                </c:pt>
                <c:pt idx="10">
                  <c:v>567</c:v>
                </c:pt>
                <c:pt idx="11">
                  <c:v>583</c:v>
                </c:pt>
                <c:pt idx="12">
                  <c:v>600</c:v>
                </c:pt>
                <c:pt idx="13">
                  <c:v>617</c:v>
                </c:pt>
                <c:pt idx="14">
                  <c:v>633</c:v>
                </c:pt>
                <c:pt idx="15">
                  <c:v>650</c:v>
                </c:pt>
                <c:pt idx="16">
                  <c:v>667</c:v>
                </c:pt>
                <c:pt idx="17">
                  <c:v>683</c:v>
                </c:pt>
                <c:pt idx="18">
                  <c:v>700</c:v>
                </c:pt>
                <c:pt idx="19">
                  <c:v>717</c:v>
                </c:pt>
                <c:pt idx="20">
                  <c:v>733</c:v>
                </c:pt>
                <c:pt idx="21">
                  <c:v>750</c:v>
                </c:pt>
                <c:pt idx="22">
                  <c:v>767</c:v>
                </c:pt>
                <c:pt idx="23">
                  <c:v>783</c:v>
                </c:pt>
                <c:pt idx="24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30C-4647-A60F-A89DD8B9F7ED}"/>
            </c:ext>
          </c:extLst>
        </c:ser>
        <c:ser>
          <c:idx val="11"/>
          <c:order val="10"/>
          <c:tx>
            <c:strRef>
              <c:f>'RFC0.8Cycle120CapacityCalc'!$N$8</c:f>
              <c:strCache>
                <c:ptCount val="1"/>
                <c:pt idx="0">
                  <c:v>55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'RFC0.8Cycle120CapacityCalc'!$N$32:$N$56</c:f>
              <c:numCache>
                <c:formatCode>0</c:formatCode>
                <c:ptCount val="25"/>
                <c:pt idx="0">
                  <c:v>440</c:v>
                </c:pt>
                <c:pt idx="1">
                  <c:v>458</c:v>
                </c:pt>
                <c:pt idx="2">
                  <c:v>477</c:v>
                </c:pt>
                <c:pt idx="3">
                  <c:v>495</c:v>
                </c:pt>
                <c:pt idx="4">
                  <c:v>513</c:v>
                </c:pt>
                <c:pt idx="5">
                  <c:v>532</c:v>
                </c:pt>
                <c:pt idx="6">
                  <c:v>550</c:v>
                </c:pt>
                <c:pt idx="7">
                  <c:v>568</c:v>
                </c:pt>
                <c:pt idx="8">
                  <c:v>587</c:v>
                </c:pt>
                <c:pt idx="9">
                  <c:v>605</c:v>
                </c:pt>
                <c:pt idx="10">
                  <c:v>623</c:v>
                </c:pt>
                <c:pt idx="11">
                  <c:v>642</c:v>
                </c:pt>
                <c:pt idx="12">
                  <c:v>660</c:v>
                </c:pt>
                <c:pt idx="13">
                  <c:v>678</c:v>
                </c:pt>
                <c:pt idx="14">
                  <c:v>697</c:v>
                </c:pt>
                <c:pt idx="15">
                  <c:v>715</c:v>
                </c:pt>
                <c:pt idx="16">
                  <c:v>733</c:v>
                </c:pt>
                <c:pt idx="17">
                  <c:v>752</c:v>
                </c:pt>
                <c:pt idx="18">
                  <c:v>770</c:v>
                </c:pt>
                <c:pt idx="19">
                  <c:v>788</c:v>
                </c:pt>
                <c:pt idx="20">
                  <c:v>807</c:v>
                </c:pt>
                <c:pt idx="21">
                  <c:v>825</c:v>
                </c:pt>
                <c:pt idx="22">
                  <c:v>843</c:v>
                </c:pt>
                <c:pt idx="23">
                  <c:v>862</c:v>
                </c:pt>
                <c:pt idx="24">
                  <c:v>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30C-4647-A60F-A89DD8B9F7ED}"/>
            </c:ext>
          </c:extLst>
        </c:ser>
        <c:ser>
          <c:idx val="12"/>
          <c:order val="11"/>
          <c:tx>
            <c:strRef>
              <c:f>'RFC0.8Cycle120CapacityCalc'!$O$8</c:f>
              <c:strCache>
                <c:ptCount val="1"/>
                <c:pt idx="0">
                  <c:v>60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'RFC0.8Cycle120CapacityCalc'!$O$32:$O$56</c:f>
              <c:numCache>
                <c:formatCode>0</c:formatCode>
                <c:ptCount val="25"/>
                <c:pt idx="0">
                  <c:v>480</c:v>
                </c:pt>
                <c:pt idx="1">
                  <c:v>500</c:v>
                </c:pt>
                <c:pt idx="2">
                  <c:v>520</c:v>
                </c:pt>
                <c:pt idx="3">
                  <c:v>540</c:v>
                </c:pt>
                <c:pt idx="4">
                  <c:v>560</c:v>
                </c:pt>
                <c:pt idx="5">
                  <c:v>580</c:v>
                </c:pt>
                <c:pt idx="6">
                  <c:v>600</c:v>
                </c:pt>
                <c:pt idx="7">
                  <c:v>620</c:v>
                </c:pt>
                <c:pt idx="8">
                  <c:v>640</c:v>
                </c:pt>
                <c:pt idx="9">
                  <c:v>660</c:v>
                </c:pt>
                <c:pt idx="10">
                  <c:v>680</c:v>
                </c:pt>
                <c:pt idx="11">
                  <c:v>700</c:v>
                </c:pt>
                <c:pt idx="12">
                  <c:v>720</c:v>
                </c:pt>
                <c:pt idx="13">
                  <c:v>740</c:v>
                </c:pt>
                <c:pt idx="14">
                  <c:v>760</c:v>
                </c:pt>
                <c:pt idx="15">
                  <c:v>780</c:v>
                </c:pt>
                <c:pt idx="16">
                  <c:v>800</c:v>
                </c:pt>
                <c:pt idx="17">
                  <c:v>820</c:v>
                </c:pt>
                <c:pt idx="18">
                  <c:v>840</c:v>
                </c:pt>
                <c:pt idx="19">
                  <c:v>860</c:v>
                </c:pt>
                <c:pt idx="20">
                  <c:v>880</c:v>
                </c:pt>
                <c:pt idx="21">
                  <c:v>900</c:v>
                </c:pt>
                <c:pt idx="22">
                  <c:v>920</c:v>
                </c:pt>
                <c:pt idx="23">
                  <c:v>940</c:v>
                </c:pt>
                <c:pt idx="24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30C-4647-A60F-A89DD8B9F7ED}"/>
            </c:ext>
          </c:extLst>
        </c:ser>
        <c:ser>
          <c:idx val="13"/>
          <c:order val="12"/>
          <c:tx>
            <c:strRef>
              <c:f>'RFC0.8Cycle120CapacityCalc'!$P$8</c:f>
              <c:strCache>
                <c:ptCount val="1"/>
                <c:pt idx="0">
                  <c:v>65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'RFC0.8Cycle120CapacityCalc'!$P$32:$P$56</c:f>
              <c:numCache>
                <c:formatCode>0</c:formatCode>
                <c:ptCount val="25"/>
                <c:pt idx="0">
                  <c:v>520</c:v>
                </c:pt>
                <c:pt idx="1">
                  <c:v>542</c:v>
                </c:pt>
                <c:pt idx="2">
                  <c:v>563</c:v>
                </c:pt>
                <c:pt idx="3">
                  <c:v>585</c:v>
                </c:pt>
                <c:pt idx="4">
                  <c:v>607</c:v>
                </c:pt>
                <c:pt idx="5">
                  <c:v>628</c:v>
                </c:pt>
                <c:pt idx="6">
                  <c:v>650</c:v>
                </c:pt>
                <c:pt idx="7">
                  <c:v>672</c:v>
                </c:pt>
                <c:pt idx="8">
                  <c:v>693</c:v>
                </c:pt>
                <c:pt idx="9">
                  <c:v>715</c:v>
                </c:pt>
                <c:pt idx="10">
                  <c:v>737</c:v>
                </c:pt>
                <c:pt idx="11">
                  <c:v>758</c:v>
                </c:pt>
                <c:pt idx="12">
                  <c:v>780</c:v>
                </c:pt>
                <c:pt idx="13">
                  <c:v>802</c:v>
                </c:pt>
                <c:pt idx="14">
                  <c:v>823</c:v>
                </c:pt>
                <c:pt idx="15">
                  <c:v>845</c:v>
                </c:pt>
                <c:pt idx="16">
                  <c:v>867</c:v>
                </c:pt>
                <c:pt idx="17">
                  <c:v>888</c:v>
                </c:pt>
                <c:pt idx="18">
                  <c:v>910</c:v>
                </c:pt>
                <c:pt idx="19">
                  <c:v>932</c:v>
                </c:pt>
                <c:pt idx="20">
                  <c:v>953</c:v>
                </c:pt>
                <c:pt idx="21">
                  <c:v>975</c:v>
                </c:pt>
                <c:pt idx="22">
                  <c:v>997</c:v>
                </c:pt>
                <c:pt idx="23">
                  <c:v>1018</c:v>
                </c:pt>
                <c:pt idx="24">
                  <c:v>1040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30C-4647-A60F-A89DD8B9F7ED}"/>
            </c:ext>
          </c:extLst>
        </c:ser>
        <c:ser>
          <c:idx val="14"/>
          <c:order val="13"/>
          <c:tx>
            <c:strRef>
              <c:f>'RFC0.8Cycle120CapacityCalc'!$Q$8</c:f>
              <c:strCache>
                <c:ptCount val="1"/>
                <c:pt idx="0">
                  <c:v>70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'RFC0.8Cycle120CapacityCalc'!$Q$32:$Q$56</c:f>
              <c:numCache>
                <c:formatCode>0</c:formatCode>
                <c:ptCount val="25"/>
                <c:pt idx="0">
                  <c:v>560</c:v>
                </c:pt>
                <c:pt idx="1">
                  <c:v>583</c:v>
                </c:pt>
                <c:pt idx="2">
                  <c:v>607</c:v>
                </c:pt>
                <c:pt idx="3">
                  <c:v>630</c:v>
                </c:pt>
                <c:pt idx="4">
                  <c:v>653</c:v>
                </c:pt>
                <c:pt idx="5">
                  <c:v>677</c:v>
                </c:pt>
                <c:pt idx="6">
                  <c:v>700</c:v>
                </c:pt>
                <c:pt idx="7">
                  <c:v>723</c:v>
                </c:pt>
                <c:pt idx="8">
                  <c:v>747</c:v>
                </c:pt>
                <c:pt idx="9">
                  <c:v>770</c:v>
                </c:pt>
                <c:pt idx="10">
                  <c:v>793</c:v>
                </c:pt>
                <c:pt idx="11">
                  <c:v>817</c:v>
                </c:pt>
                <c:pt idx="12">
                  <c:v>840</c:v>
                </c:pt>
                <c:pt idx="13">
                  <c:v>863</c:v>
                </c:pt>
                <c:pt idx="14">
                  <c:v>887</c:v>
                </c:pt>
                <c:pt idx="15">
                  <c:v>910</c:v>
                </c:pt>
                <c:pt idx="16">
                  <c:v>933</c:v>
                </c:pt>
                <c:pt idx="17">
                  <c:v>957</c:v>
                </c:pt>
                <c:pt idx="18">
                  <c:v>980</c:v>
                </c:pt>
                <c:pt idx="19">
                  <c:v>1003</c:v>
                </c:pt>
                <c:pt idx="20">
                  <c:v>1027</c:v>
                </c:pt>
                <c:pt idx="21">
                  <c:v>1050</c:v>
                </c:pt>
                <c:pt idx="22">
                  <c:v>1073</c:v>
                </c:pt>
                <c:pt idx="23">
                  <c:v>1097</c:v>
                </c:pt>
                <c:pt idx="24">
                  <c:v>1120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30C-4647-A60F-A89DD8B9F7ED}"/>
            </c:ext>
          </c:extLst>
        </c:ser>
        <c:ser>
          <c:idx val="15"/>
          <c:order val="14"/>
          <c:tx>
            <c:strRef>
              <c:f>'RFC0.8Cycle120CapacityCalc'!$R$8</c:f>
              <c:strCache>
                <c:ptCount val="1"/>
                <c:pt idx="0">
                  <c:v>75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'RFC0.8Cycle120CapacityCalc'!$R$32:$R$56</c:f>
              <c:numCache>
                <c:formatCode>0</c:formatCode>
                <c:ptCount val="25"/>
                <c:pt idx="0">
                  <c:v>600</c:v>
                </c:pt>
                <c:pt idx="1">
                  <c:v>625</c:v>
                </c:pt>
                <c:pt idx="2">
                  <c:v>650</c:v>
                </c:pt>
                <c:pt idx="3">
                  <c:v>675</c:v>
                </c:pt>
                <c:pt idx="4">
                  <c:v>700</c:v>
                </c:pt>
                <c:pt idx="5">
                  <c:v>725</c:v>
                </c:pt>
                <c:pt idx="6">
                  <c:v>750</c:v>
                </c:pt>
                <c:pt idx="7">
                  <c:v>775</c:v>
                </c:pt>
                <c:pt idx="8">
                  <c:v>800</c:v>
                </c:pt>
                <c:pt idx="9">
                  <c:v>825</c:v>
                </c:pt>
                <c:pt idx="10">
                  <c:v>850</c:v>
                </c:pt>
                <c:pt idx="11">
                  <c:v>875</c:v>
                </c:pt>
                <c:pt idx="12">
                  <c:v>900</c:v>
                </c:pt>
                <c:pt idx="13">
                  <c:v>925</c:v>
                </c:pt>
                <c:pt idx="14">
                  <c:v>950</c:v>
                </c:pt>
                <c:pt idx="15">
                  <c:v>975</c:v>
                </c:pt>
                <c:pt idx="16">
                  <c:v>1000</c:v>
                </c:pt>
                <c:pt idx="17">
                  <c:v>1025</c:v>
                </c:pt>
                <c:pt idx="18">
                  <c:v>1050</c:v>
                </c:pt>
                <c:pt idx="19">
                  <c:v>1075</c:v>
                </c:pt>
                <c:pt idx="20">
                  <c:v>1100</c:v>
                </c:pt>
                <c:pt idx="21">
                  <c:v>1125</c:v>
                </c:pt>
                <c:pt idx="22">
                  <c:v>1150</c:v>
                </c:pt>
                <c:pt idx="23">
                  <c:v>1175</c:v>
                </c:pt>
                <c:pt idx="24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30C-4647-A60F-A89DD8B9F7ED}"/>
            </c:ext>
          </c:extLst>
        </c:ser>
        <c:ser>
          <c:idx val="16"/>
          <c:order val="15"/>
          <c:tx>
            <c:strRef>
              <c:f>'RFC0.8Cycle120CapacityCalc'!$S$8</c:f>
              <c:strCache>
                <c:ptCount val="1"/>
                <c:pt idx="0">
                  <c:v>80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'RFC0.8Cycle120CapacityCalc'!$S$32:$S$56</c:f>
              <c:numCache>
                <c:formatCode>0</c:formatCode>
                <c:ptCount val="25"/>
                <c:pt idx="0">
                  <c:v>640</c:v>
                </c:pt>
                <c:pt idx="1">
                  <c:v>667</c:v>
                </c:pt>
                <c:pt idx="2">
                  <c:v>693</c:v>
                </c:pt>
                <c:pt idx="3">
                  <c:v>720</c:v>
                </c:pt>
                <c:pt idx="4">
                  <c:v>747</c:v>
                </c:pt>
                <c:pt idx="5">
                  <c:v>773</c:v>
                </c:pt>
                <c:pt idx="6">
                  <c:v>800</c:v>
                </c:pt>
                <c:pt idx="7">
                  <c:v>827</c:v>
                </c:pt>
                <c:pt idx="8">
                  <c:v>853</c:v>
                </c:pt>
                <c:pt idx="9">
                  <c:v>880</c:v>
                </c:pt>
                <c:pt idx="10">
                  <c:v>907</c:v>
                </c:pt>
                <c:pt idx="11">
                  <c:v>933</c:v>
                </c:pt>
                <c:pt idx="12">
                  <c:v>960</c:v>
                </c:pt>
                <c:pt idx="13">
                  <c:v>987</c:v>
                </c:pt>
                <c:pt idx="14">
                  <c:v>1013</c:v>
                </c:pt>
                <c:pt idx="15">
                  <c:v>1040</c:v>
                </c:pt>
                <c:pt idx="16">
                  <c:v>1067</c:v>
                </c:pt>
                <c:pt idx="17">
                  <c:v>1093</c:v>
                </c:pt>
                <c:pt idx="18">
                  <c:v>1120</c:v>
                </c:pt>
                <c:pt idx="19">
                  <c:v>1147</c:v>
                </c:pt>
                <c:pt idx="20">
                  <c:v>1173</c:v>
                </c:pt>
                <c:pt idx="21">
                  <c:v>1200</c:v>
                </c:pt>
                <c:pt idx="22">
                  <c:v>1227</c:v>
                </c:pt>
                <c:pt idx="23">
                  <c:v>1253</c:v>
                </c:pt>
                <c:pt idx="24">
                  <c:v>1280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30C-4647-A60F-A89DD8B9F7ED}"/>
            </c:ext>
          </c:extLst>
        </c:ser>
        <c:ser>
          <c:idx val="17"/>
          <c:order val="16"/>
          <c:tx>
            <c:strRef>
              <c:f>'RFC0.8Cycle120CapacityCalc'!$T$8</c:f>
              <c:strCache>
                <c:ptCount val="1"/>
                <c:pt idx="0">
                  <c:v>85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'RFC0.8Cycle120CapacityCalc'!$T$32:$T$56</c:f>
              <c:numCache>
                <c:formatCode>0</c:formatCode>
                <c:ptCount val="25"/>
                <c:pt idx="0">
                  <c:v>680</c:v>
                </c:pt>
                <c:pt idx="1">
                  <c:v>708</c:v>
                </c:pt>
                <c:pt idx="2">
                  <c:v>737</c:v>
                </c:pt>
                <c:pt idx="3">
                  <c:v>765</c:v>
                </c:pt>
                <c:pt idx="4">
                  <c:v>793</c:v>
                </c:pt>
                <c:pt idx="5">
                  <c:v>822</c:v>
                </c:pt>
                <c:pt idx="6">
                  <c:v>850</c:v>
                </c:pt>
                <c:pt idx="7">
                  <c:v>878</c:v>
                </c:pt>
                <c:pt idx="8">
                  <c:v>907</c:v>
                </c:pt>
                <c:pt idx="9">
                  <c:v>935</c:v>
                </c:pt>
                <c:pt idx="10">
                  <c:v>963</c:v>
                </c:pt>
                <c:pt idx="11">
                  <c:v>992</c:v>
                </c:pt>
                <c:pt idx="12">
                  <c:v>1020</c:v>
                </c:pt>
                <c:pt idx="13">
                  <c:v>1048</c:v>
                </c:pt>
                <c:pt idx="14">
                  <c:v>1077</c:v>
                </c:pt>
                <c:pt idx="15">
                  <c:v>1105</c:v>
                </c:pt>
                <c:pt idx="16">
                  <c:v>1133</c:v>
                </c:pt>
                <c:pt idx="17">
                  <c:v>1162</c:v>
                </c:pt>
                <c:pt idx="18">
                  <c:v>1190</c:v>
                </c:pt>
                <c:pt idx="19">
                  <c:v>1218</c:v>
                </c:pt>
                <c:pt idx="20">
                  <c:v>1247</c:v>
                </c:pt>
                <c:pt idx="21">
                  <c:v>1275</c:v>
                </c:pt>
                <c:pt idx="22">
                  <c:v>1303</c:v>
                </c:pt>
                <c:pt idx="23">
                  <c:v>1332</c:v>
                </c:pt>
                <c:pt idx="24">
                  <c:v>1360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30C-4647-A60F-A89DD8B9F7ED}"/>
            </c:ext>
          </c:extLst>
        </c:ser>
        <c:ser>
          <c:idx val="18"/>
          <c:order val="17"/>
          <c:tx>
            <c:strRef>
              <c:f>'RFC0.8Cycle120CapacityCalc'!$U$8</c:f>
              <c:strCache>
                <c:ptCount val="1"/>
                <c:pt idx="0">
                  <c:v>90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'RFC0.8Cycle120CapacityCalc'!$U$32:$U$56</c:f>
              <c:numCache>
                <c:formatCode>0</c:formatCode>
                <c:ptCount val="25"/>
                <c:pt idx="0">
                  <c:v>720</c:v>
                </c:pt>
                <c:pt idx="1">
                  <c:v>750</c:v>
                </c:pt>
                <c:pt idx="2">
                  <c:v>780</c:v>
                </c:pt>
                <c:pt idx="3">
                  <c:v>810</c:v>
                </c:pt>
                <c:pt idx="4">
                  <c:v>840</c:v>
                </c:pt>
                <c:pt idx="5">
                  <c:v>870</c:v>
                </c:pt>
                <c:pt idx="6">
                  <c:v>900</c:v>
                </c:pt>
                <c:pt idx="7">
                  <c:v>930</c:v>
                </c:pt>
                <c:pt idx="8">
                  <c:v>960</c:v>
                </c:pt>
                <c:pt idx="9">
                  <c:v>990</c:v>
                </c:pt>
                <c:pt idx="10">
                  <c:v>1020</c:v>
                </c:pt>
                <c:pt idx="11">
                  <c:v>1050</c:v>
                </c:pt>
                <c:pt idx="12">
                  <c:v>1080</c:v>
                </c:pt>
                <c:pt idx="13">
                  <c:v>1110</c:v>
                </c:pt>
                <c:pt idx="14">
                  <c:v>1140</c:v>
                </c:pt>
                <c:pt idx="15">
                  <c:v>1170</c:v>
                </c:pt>
                <c:pt idx="16">
                  <c:v>1200</c:v>
                </c:pt>
                <c:pt idx="17">
                  <c:v>1230</c:v>
                </c:pt>
                <c:pt idx="18">
                  <c:v>1260</c:v>
                </c:pt>
                <c:pt idx="19">
                  <c:v>1290</c:v>
                </c:pt>
                <c:pt idx="20">
                  <c:v>1320</c:v>
                </c:pt>
                <c:pt idx="21">
                  <c:v>1350</c:v>
                </c:pt>
                <c:pt idx="22">
                  <c:v>1380</c:v>
                </c:pt>
                <c:pt idx="23">
                  <c:v>1410</c:v>
                </c:pt>
                <c:pt idx="24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30C-4647-A60F-A89DD8B9F7ED}"/>
            </c:ext>
          </c:extLst>
        </c:ser>
        <c:ser>
          <c:idx val="19"/>
          <c:order val="18"/>
          <c:tx>
            <c:strRef>
              <c:f>'RFC0.8Cycle120CapacityCalc'!$V$8</c:f>
              <c:strCache>
                <c:ptCount val="1"/>
                <c:pt idx="0">
                  <c:v>95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'RFC0.8Cycle120CapacityCalc'!$V$32:$V$56</c:f>
              <c:numCache>
                <c:formatCode>0</c:formatCode>
                <c:ptCount val="25"/>
                <c:pt idx="0">
                  <c:v>760</c:v>
                </c:pt>
                <c:pt idx="1">
                  <c:v>792</c:v>
                </c:pt>
                <c:pt idx="2">
                  <c:v>823</c:v>
                </c:pt>
                <c:pt idx="3">
                  <c:v>855</c:v>
                </c:pt>
                <c:pt idx="4">
                  <c:v>887</c:v>
                </c:pt>
                <c:pt idx="5">
                  <c:v>918</c:v>
                </c:pt>
                <c:pt idx="6">
                  <c:v>950</c:v>
                </c:pt>
                <c:pt idx="7">
                  <c:v>982</c:v>
                </c:pt>
                <c:pt idx="8">
                  <c:v>1013</c:v>
                </c:pt>
                <c:pt idx="9">
                  <c:v>1045</c:v>
                </c:pt>
                <c:pt idx="10">
                  <c:v>1077</c:v>
                </c:pt>
                <c:pt idx="11">
                  <c:v>1108</c:v>
                </c:pt>
                <c:pt idx="12">
                  <c:v>1140</c:v>
                </c:pt>
                <c:pt idx="13">
                  <c:v>1172</c:v>
                </c:pt>
                <c:pt idx="14">
                  <c:v>1203</c:v>
                </c:pt>
                <c:pt idx="15">
                  <c:v>1235</c:v>
                </c:pt>
                <c:pt idx="16">
                  <c:v>1267</c:v>
                </c:pt>
                <c:pt idx="17">
                  <c:v>1298</c:v>
                </c:pt>
                <c:pt idx="18">
                  <c:v>1330</c:v>
                </c:pt>
                <c:pt idx="19">
                  <c:v>1362</c:v>
                </c:pt>
                <c:pt idx="20">
                  <c:v>1393</c:v>
                </c:pt>
                <c:pt idx="21">
                  <c:v>1425</c:v>
                </c:pt>
                <c:pt idx="22">
                  <c:v>1457</c:v>
                </c:pt>
                <c:pt idx="23">
                  <c:v>1488</c:v>
                </c:pt>
                <c:pt idx="24">
                  <c:v>1520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30C-4647-A60F-A89DD8B9F7ED}"/>
            </c:ext>
          </c:extLst>
        </c:ser>
        <c:ser>
          <c:idx val="20"/>
          <c:order val="19"/>
          <c:tx>
            <c:strRef>
              <c:f>'RFC0.8Cycle120CapacityCalc'!$W$8</c:f>
              <c:strCache>
                <c:ptCount val="1"/>
                <c:pt idx="0">
                  <c:v>100</c:v>
                </c:pt>
              </c:strCache>
            </c:strRef>
          </c:tx>
          <c:spPr>
            <a:ln w="3175" cap="rnd">
              <a:solidFill>
                <a:schemeClr val="accent3">
                  <a:lumMod val="8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'RFC0.8Cycle120CapacityCalc'!$C$32:$C$56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'RFC0.8Cycle120CapacityCalc'!$W$32:$W$56</c:f>
              <c:numCache>
                <c:formatCode>0</c:formatCode>
                <c:ptCount val="25"/>
                <c:pt idx="0">
                  <c:v>800</c:v>
                </c:pt>
                <c:pt idx="1">
                  <c:v>833</c:v>
                </c:pt>
                <c:pt idx="2">
                  <c:v>867</c:v>
                </c:pt>
                <c:pt idx="3">
                  <c:v>900</c:v>
                </c:pt>
                <c:pt idx="4">
                  <c:v>933</c:v>
                </c:pt>
                <c:pt idx="5">
                  <c:v>967</c:v>
                </c:pt>
                <c:pt idx="6">
                  <c:v>1000</c:v>
                </c:pt>
                <c:pt idx="7">
                  <c:v>1033</c:v>
                </c:pt>
                <c:pt idx="8">
                  <c:v>1067</c:v>
                </c:pt>
                <c:pt idx="9">
                  <c:v>1100</c:v>
                </c:pt>
                <c:pt idx="10">
                  <c:v>1133</c:v>
                </c:pt>
                <c:pt idx="11">
                  <c:v>1167</c:v>
                </c:pt>
                <c:pt idx="12">
                  <c:v>1200</c:v>
                </c:pt>
                <c:pt idx="13">
                  <c:v>1233</c:v>
                </c:pt>
                <c:pt idx="14">
                  <c:v>1267</c:v>
                </c:pt>
                <c:pt idx="15">
                  <c:v>1300</c:v>
                </c:pt>
                <c:pt idx="16">
                  <c:v>1333</c:v>
                </c:pt>
                <c:pt idx="17">
                  <c:v>1367</c:v>
                </c:pt>
                <c:pt idx="18">
                  <c:v>1400</c:v>
                </c:pt>
                <c:pt idx="19">
                  <c:v>1433</c:v>
                </c:pt>
                <c:pt idx="20">
                  <c:v>1467</c:v>
                </c:pt>
                <c:pt idx="21">
                  <c:v>1500</c:v>
                </c:pt>
                <c:pt idx="22">
                  <c:v>1533</c:v>
                </c:pt>
                <c:pt idx="23">
                  <c:v>1567</c:v>
                </c:pt>
                <c:pt idx="24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30C-4647-A60F-A89DD8B9F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204099936"/>
        <c:axId val="204381216"/>
      </c:lineChart>
      <c:catAx>
        <c:axId val="20409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Saturation Flow (pcu/hr/lane)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81216"/>
        <c:crosses val="autoZero"/>
        <c:auto val="1"/>
        <c:lblAlgn val="ctr"/>
        <c:lblOffset val="100"/>
        <c:noMultiLvlLbl val="0"/>
      </c:catAx>
      <c:valAx>
        <c:axId val="204381216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Capacity at 80% Threshold (pcu/hr/lane)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99936"/>
        <c:crosses val="autoZero"/>
        <c:crossBetween val="between"/>
        <c:majorUnit val="50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140" cy="60708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0.96517</cdr:x>
      <cdr:y>0.09731</cdr:y>
    </cdr:from>
    <cdr:to>
      <cdr:x>0.99185</cdr:x>
      <cdr:y>0.89766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977446" y="590811"/>
          <a:ext cx="248136" cy="485902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36000" rIns="36000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100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95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90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85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80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75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70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65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60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55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50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45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40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35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30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25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20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15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10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5</a:t>
          </a:r>
        </a:p>
      </cdr:txBody>
    </cdr:sp>
  </cdr:relSizeAnchor>
  <cdr:relSizeAnchor xmlns:cdr="http://schemas.openxmlformats.org/drawingml/2006/chartDrawing">
    <cdr:from>
      <cdr:x>0.9375</cdr:x>
      <cdr:y>0.00317</cdr:y>
    </cdr:from>
    <cdr:to>
      <cdr:x>0.99889</cdr:x>
      <cdr:y>0.10202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8720022" y="19242"/>
          <a:ext cx="570990" cy="60016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100" dirty="0" smtClean="0">
              <a:solidFill>
                <a:schemeClr val="bg1">
                  <a:lumMod val="50000"/>
                </a:schemeClr>
              </a:solidFill>
            </a:rPr>
            <a:t>Stage</a:t>
          </a:r>
        </a:p>
        <a:p xmlns:a="http://schemas.openxmlformats.org/drawingml/2006/main">
          <a:pPr algn="r"/>
          <a:r>
            <a:rPr lang="en-GB" sz="1100" dirty="0" smtClean="0">
              <a:solidFill>
                <a:schemeClr val="bg1">
                  <a:lumMod val="50000"/>
                </a:schemeClr>
              </a:solidFill>
            </a:rPr>
            <a:t>Green </a:t>
          </a:r>
        </a:p>
        <a:p xmlns:a="http://schemas.openxmlformats.org/drawingml/2006/main">
          <a:pPr algn="r"/>
          <a:r>
            <a:rPr lang="en-GB" sz="1100" dirty="0" smtClean="0">
              <a:solidFill>
                <a:schemeClr val="bg1">
                  <a:lumMod val="50000"/>
                </a:schemeClr>
              </a:solidFill>
            </a:rPr>
            <a:t>Time</a:t>
          </a:r>
          <a:endParaRPr lang="en-GB" sz="1100" dirty="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56"/>
  <sheetViews>
    <sheetView topLeftCell="B1" workbookViewId="0">
      <pane xSplit="2" ySplit="8" topLeftCell="D9" activePane="bottomRight" state="frozen"/>
      <selection activeCell="B1" sqref="B1"/>
      <selection pane="topRight" activeCell="D1" sqref="D1"/>
      <selection pane="bottomLeft" activeCell="B10" sqref="B10"/>
      <selection pane="bottomRight" activeCell="D10" sqref="D10"/>
    </sheetView>
  </sheetViews>
  <sheetFormatPr defaultRowHeight="14.4" x14ac:dyDescent="0.3"/>
  <cols>
    <col min="3" max="3" width="32.88671875" customWidth="1"/>
    <col min="4" max="4" width="19.44140625" bestFit="1" customWidth="1"/>
    <col min="5" max="5" width="22.33203125" bestFit="1" customWidth="1"/>
    <col min="6" max="23" width="10.5546875" bestFit="1" customWidth="1"/>
  </cols>
  <sheetData>
    <row r="1" spans="3:23" x14ac:dyDescent="0.3">
      <c r="C1" t="s">
        <v>6</v>
      </c>
    </row>
    <row r="3" spans="3:23" x14ac:dyDescent="0.3">
      <c r="C3" t="s">
        <v>0</v>
      </c>
    </row>
    <row r="4" spans="3:23" x14ac:dyDescent="0.3">
      <c r="C4" t="s">
        <v>1</v>
      </c>
      <c r="D4" s="3">
        <v>120</v>
      </c>
      <c r="E4">
        <f t="shared" ref="E4:W4" si="0">D4</f>
        <v>120</v>
      </c>
      <c r="F4">
        <f t="shared" si="0"/>
        <v>120</v>
      </c>
      <c r="G4">
        <f t="shared" si="0"/>
        <v>120</v>
      </c>
      <c r="H4">
        <f t="shared" si="0"/>
        <v>120</v>
      </c>
      <c r="I4">
        <f t="shared" si="0"/>
        <v>120</v>
      </c>
      <c r="J4">
        <f t="shared" si="0"/>
        <v>120</v>
      </c>
      <c r="K4">
        <f t="shared" si="0"/>
        <v>120</v>
      </c>
      <c r="L4">
        <f t="shared" si="0"/>
        <v>120</v>
      </c>
      <c r="M4">
        <f t="shared" si="0"/>
        <v>120</v>
      </c>
      <c r="N4">
        <f t="shared" si="0"/>
        <v>120</v>
      </c>
      <c r="O4">
        <f t="shared" si="0"/>
        <v>120</v>
      </c>
      <c r="P4">
        <f t="shared" si="0"/>
        <v>120</v>
      </c>
      <c r="Q4">
        <f t="shared" si="0"/>
        <v>120</v>
      </c>
      <c r="R4">
        <f t="shared" si="0"/>
        <v>120</v>
      </c>
      <c r="S4">
        <f t="shared" si="0"/>
        <v>120</v>
      </c>
      <c r="T4">
        <f t="shared" si="0"/>
        <v>120</v>
      </c>
      <c r="U4">
        <f t="shared" si="0"/>
        <v>120</v>
      </c>
      <c r="V4">
        <f t="shared" si="0"/>
        <v>120</v>
      </c>
      <c r="W4">
        <f t="shared" si="0"/>
        <v>120</v>
      </c>
    </row>
    <row r="5" spans="3:23" x14ac:dyDescent="0.3">
      <c r="C5" t="s">
        <v>4</v>
      </c>
      <c r="D5" s="1">
        <f>3600/D4</f>
        <v>30</v>
      </c>
      <c r="E5" s="1">
        <f t="shared" ref="E5:W6" si="1">D5</f>
        <v>30</v>
      </c>
      <c r="F5" s="1">
        <f t="shared" si="1"/>
        <v>30</v>
      </c>
      <c r="G5" s="1">
        <f t="shared" si="1"/>
        <v>30</v>
      </c>
      <c r="H5" s="1">
        <f t="shared" si="1"/>
        <v>30</v>
      </c>
      <c r="I5" s="1">
        <f t="shared" si="1"/>
        <v>30</v>
      </c>
      <c r="J5" s="1">
        <f t="shared" si="1"/>
        <v>30</v>
      </c>
      <c r="K5" s="1">
        <f t="shared" si="1"/>
        <v>30</v>
      </c>
      <c r="L5" s="1">
        <f t="shared" si="1"/>
        <v>30</v>
      </c>
      <c r="M5" s="1">
        <f t="shared" si="1"/>
        <v>30</v>
      </c>
      <c r="N5" s="1">
        <f t="shared" si="1"/>
        <v>30</v>
      </c>
      <c r="O5" s="1">
        <f t="shared" si="1"/>
        <v>30</v>
      </c>
      <c r="P5" s="1">
        <f t="shared" si="1"/>
        <v>30</v>
      </c>
      <c r="Q5" s="1">
        <f t="shared" si="1"/>
        <v>30</v>
      </c>
      <c r="R5" s="1">
        <f t="shared" si="1"/>
        <v>30</v>
      </c>
      <c r="S5" s="1">
        <f t="shared" si="1"/>
        <v>30</v>
      </c>
      <c r="T5" s="1">
        <f t="shared" si="1"/>
        <v>30</v>
      </c>
      <c r="U5" s="1">
        <f t="shared" si="1"/>
        <v>30</v>
      </c>
      <c r="V5" s="1">
        <f t="shared" si="1"/>
        <v>30</v>
      </c>
      <c r="W5" s="1">
        <f t="shared" si="1"/>
        <v>30</v>
      </c>
    </row>
    <row r="6" spans="3:23" x14ac:dyDescent="0.3">
      <c r="C6" t="s">
        <v>5</v>
      </c>
      <c r="D6" s="4">
        <v>0.8</v>
      </c>
      <c r="E6" s="2">
        <f>D6</f>
        <v>0.8</v>
      </c>
      <c r="F6" s="2">
        <f t="shared" si="1"/>
        <v>0.8</v>
      </c>
      <c r="G6" s="2">
        <f t="shared" si="1"/>
        <v>0.8</v>
      </c>
      <c r="H6" s="2">
        <f t="shared" si="1"/>
        <v>0.8</v>
      </c>
      <c r="I6" s="2">
        <f t="shared" si="1"/>
        <v>0.8</v>
      </c>
      <c r="J6" s="2">
        <f t="shared" si="1"/>
        <v>0.8</v>
      </c>
      <c r="K6" s="2">
        <f t="shared" si="1"/>
        <v>0.8</v>
      </c>
      <c r="L6" s="2">
        <f t="shared" si="1"/>
        <v>0.8</v>
      </c>
      <c r="M6" s="2">
        <f t="shared" si="1"/>
        <v>0.8</v>
      </c>
      <c r="N6" s="2">
        <f t="shared" si="1"/>
        <v>0.8</v>
      </c>
      <c r="O6" s="2">
        <f t="shared" si="1"/>
        <v>0.8</v>
      </c>
      <c r="P6" s="2">
        <f t="shared" si="1"/>
        <v>0.8</v>
      </c>
      <c r="Q6" s="2">
        <f t="shared" si="1"/>
        <v>0.8</v>
      </c>
      <c r="R6" s="2">
        <f t="shared" si="1"/>
        <v>0.8</v>
      </c>
      <c r="S6" s="2">
        <f t="shared" si="1"/>
        <v>0.8</v>
      </c>
      <c r="T6" s="2">
        <f t="shared" si="1"/>
        <v>0.8</v>
      </c>
      <c r="U6" s="2">
        <f t="shared" si="1"/>
        <v>0.8</v>
      </c>
      <c r="V6" s="2">
        <f t="shared" si="1"/>
        <v>0.8</v>
      </c>
      <c r="W6" s="2">
        <f t="shared" si="1"/>
        <v>0.8</v>
      </c>
    </row>
    <row r="7" spans="3:23" x14ac:dyDescent="0.3">
      <c r="C7" t="s">
        <v>2</v>
      </c>
      <c r="D7">
        <v>5</v>
      </c>
      <c r="E7">
        <v>10</v>
      </c>
      <c r="F7">
        <v>15</v>
      </c>
      <c r="G7">
        <v>20</v>
      </c>
      <c r="H7">
        <v>25</v>
      </c>
      <c r="I7">
        <v>30</v>
      </c>
      <c r="J7">
        <v>35</v>
      </c>
      <c r="K7">
        <v>40</v>
      </c>
      <c r="L7">
        <v>45</v>
      </c>
      <c r="M7">
        <v>50</v>
      </c>
      <c r="N7">
        <v>55</v>
      </c>
      <c r="O7">
        <v>60</v>
      </c>
      <c r="P7">
        <v>65</v>
      </c>
      <c r="Q7">
        <v>70</v>
      </c>
      <c r="R7">
        <v>75</v>
      </c>
      <c r="S7">
        <v>80</v>
      </c>
      <c r="T7">
        <v>85</v>
      </c>
      <c r="U7">
        <v>90</v>
      </c>
      <c r="V7">
        <v>95</v>
      </c>
      <c r="W7">
        <v>100</v>
      </c>
    </row>
    <row r="8" spans="3:23" x14ac:dyDescent="0.3">
      <c r="C8" t="s">
        <v>3</v>
      </c>
      <c r="D8">
        <v>5</v>
      </c>
      <c r="E8">
        <v>10</v>
      </c>
      <c r="F8">
        <v>15</v>
      </c>
      <c r="G8">
        <v>20</v>
      </c>
      <c r="H8">
        <v>25</v>
      </c>
      <c r="I8">
        <v>30</v>
      </c>
      <c r="J8">
        <v>35</v>
      </c>
      <c r="K8">
        <v>40</v>
      </c>
      <c r="L8">
        <v>45</v>
      </c>
      <c r="M8">
        <v>50</v>
      </c>
      <c r="N8">
        <v>55</v>
      </c>
      <c r="O8">
        <v>60</v>
      </c>
      <c r="P8">
        <v>65</v>
      </c>
      <c r="Q8">
        <v>70</v>
      </c>
      <c r="R8">
        <v>75</v>
      </c>
      <c r="S8">
        <v>80</v>
      </c>
      <c r="T8">
        <v>85</v>
      </c>
      <c r="U8">
        <v>90</v>
      </c>
      <c r="V8">
        <v>95</v>
      </c>
      <c r="W8">
        <v>100</v>
      </c>
    </row>
    <row r="9" spans="3:23" x14ac:dyDescent="0.3">
      <c r="C9">
        <v>50</v>
      </c>
      <c r="D9" s="1">
        <f t="shared" ref="D9:M18" si="2">ROUND((D$7*D$5/(3600/$C9))*D$6,0)</f>
        <v>2</v>
      </c>
      <c r="E9" s="1">
        <f t="shared" si="2"/>
        <v>3</v>
      </c>
      <c r="F9" s="1">
        <f t="shared" si="2"/>
        <v>5</v>
      </c>
      <c r="G9" s="1">
        <f t="shared" si="2"/>
        <v>7</v>
      </c>
      <c r="H9" s="1">
        <f t="shared" si="2"/>
        <v>8</v>
      </c>
      <c r="I9" s="1">
        <f t="shared" si="2"/>
        <v>10</v>
      </c>
      <c r="J9" s="1">
        <f t="shared" si="2"/>
        <v>12</v>
      </c>
      <c r="K9" s="1">
        <f t="shared" si="2"/>
        <v>13</v>
      </c>
      <c r="L9" s="1">
        <f t="shared" si="2"/>
        <v>15</v>
      </c>
      <c r="M9" s="1">
        <f t="shared" si="2"/>
        <v>17</v>
      </c>
      <c r="N9" s="1">
        <f t="shared" ref="N9:W18" si="3">ROUND((N$7*N$5/(3600/$C9))*N$6,0)</f>
        <v>18</v>
      </c>
      <c r="O9" s="1">
        <f t="shared" si="3"/>
        <v>20</v>
      </c>
      <c r="P9" s="1">
        <f t="shared" si="3"/>
        <v>22</v>
      </c>
      <c r="Q9" s="1">
        <f t="shared" si="3"/>
        <v>23</v>
      </c>
      <c r="R9" s="1">
        <f t="shared" si="3"/>
        <v>25</v>
      </c>
      <c r="S9" s="1">
        <f t="shared" si="3"/>
        <v>27</v>
      </c>
      <c r="T9" s="1">
        <f t="shared" si="3"/>
        <v>28</v>
      </c>
      <c r="U9" s="1">
        <f t="shared" si="3"/>
        <v>30</v>
      </c>
      <c r="V9" s="1">
        <f t="shared" si="3"/>
        <v>32</v>
      </c>
      <c r="W9" s="1">
        <f t="shared" si="3"/>
        <v>33</v>
      </c>
    </row>
    <row r="10" spans="3:23" x14ac:dyDescent="0.3">
      <c r="C10">
        <v>100</v>
      </c>
      <c r="D10" s="1">
        <f t="shared" si="2"/>
        <v>3</v>
      </c>
      <c r="E10" s="1">
        <f t="shared" si="2"/>
        <v>7</v>
      </c>
      <c r="F10" s="1">
        <f t="shared" si="2"/>
        <v>10</v>
      </c>
      <c r="G10" s="1">
        <f t="shared" si="2"/>
        <v>13</v>
      </c>
      <c r="H10" s="1">
        <f t="shared" si="2"/>
        <v>17</v>
      </c>
      <c r="I10" s="1">
        <f t="shared" si="2"/>
        <v>20</v>
      </c>
      <c r="J10" s="1">
        <f t="shared" si="2"/>
        <v>23</v>
      </c>
      <c r="K10" s="1">
        <f t="shared" si="2"/>
        <v>27</v>
      </c>
      <c r="L10" s="1">
        <f t="shared" si="2"/>
        <v>30</v>
      </c>
      <c r="M10" s="1">
        <f t="shared" si="2"/>
        <v>33</v>
      </c>
      <c r="N10" s="1">
        <f t="shared" si="3"/>
        <v>37</v>
      </c>
      <c r="O10" s="1">
        <f t="shared" si="3"/>
        <v>40</v>
      </c>
      <c r="P10" s="1">
        <f t="shared" si="3"/>
        <v>43</v>
      </c>
      <c r="Q10" s="1">
        <f t="shared" si="3"/>
        <v>47</v>
      </c>
      <c r="R10" s="1">
        <f t="shared" si="3"/>
        <v>50</v>
      </c>
      <c r="S10" s="1">
        <f t="shared" si="3"/>
        <v>53</v>
      </c>
      <c r="T10" s="1">
        <f t="shared" si="3"/>
        <v>57</v>
      </c>
      <c r="U10" s="1">
        <f t="shared" si="3"/>
        <v>60</v>
      </c>
      <c r="V10" s="1">
        <f t="shared" si="3"/>
        <v>63</v>
      </c>
      <c r="W10" s="1">
        <f t="shared" si="3"/>
        <v>67</v>
      </c>
    </row>
    <row r="11" spans="3:23" x14ac:dyDescent="0.3">
      <c r="C11">
        <v>150</v>
      </c>
      <c r="D11" s="1">
        <f t="shared" si="2"/>
        <v>5</v>
      </c>
      <c r="E11" s="1">
        <f t="shared" si="2"/>
        <v>10</v>
      </c>
      <c r="F11" s="1">
        <f t="shared" si="2"/>
        <v>15</v>
      </c>
      <c r="G11" s="1">
        <f t="shared" si="2"/>
        <v>20</v>
      </c>
      <c r="H11" s="1">
        <f t="shared" si="2"/>
        <v>25</v>
      </c>
      <c r="I11" s="1">
        <f t="shared" si="2"/>
        <v>30</v>
      </c>
      <c r="J11" s="1">
        <f t="shared" si="2"/>
        <v>35</v>
      </c>
      <c r="K11" s="1">
        <f t="shared" si="2"/>
        <v>40</v>
      </c>
      <c r="L11" s="1">
        <f t="shared" si="2"/>
        <v>45</v>
      </c>
      <c r="M11" s="1">
        <f t="shared" si="2"/>
        <v>50</v>
      </c>
      <c r="N11" s="1">
        <f t="shared" si="3"/>
        <v>55</v>
      </c>
      <c r="O11" s="1">
        <f t="shared" si="3"/>
        <v>60</v>
      </c>
      <c r="P11" s="1">
        <f t="shared" si="3"/>
        <v>65</v>
      </c>
      <c r="Q11" s="1">
        <f t="shared" si="3"/>
        <v>70</v>
      </c>
      <c r="R11" s="1">
        <f t="shared" si="3"/>
        <v>75</v>
      </c>
      <c r="S11" s="1">
        <f t="shared" si="3"/>
        <v>80</v>
      </c>
      <c r="T11" s="1">
        <f t="shared" si="3"/>
        <v>85</v>
      </c>
      <c r="U11" s="1">
        <f t="shared" si="3"/>
        <v>90</v>
      </c>
      <c r="V11" s="1">
        <f t="shared" si="3"/>
        <v>95</v>
      </c>
      <c r="W11" s="1">
        <f t="shared" si="3"/>
        <v>100</v>
      </c>
    </row>
    <row r="12" spans="3:23" x14ac:dyDescent="0.3">
      <c r="C12">
        <v>200</v>
      </c>
      <c r="D12" s="1">
        <f t="shared" si="2"/>
        <v>7</v>
      </c>
      <c r="E12" s="1">
        <f t="shared" si="2"/>
        <v>13</v>
      </c>
      <c r="F12" s="1">
        <f t="shared" si="2"/>
        <v>20</v>
      </c>
      <c r="G12" s="1">
        <f t="shared" si="2"/>
        <v>27</v>
      </c>
      <c r="H12" s="1">
        <f t="shared" si="2"/>
        <v>33</v>
      </c>
      <c r="I12" s="1">
        <f t="shared" si="2"/>
        <v>40</v>
      </c>
      <c r="J12" s="1">
        <f t="shared" si="2"/>
        <v>47</v>
      </c>
      <c r="K12" s="1">
        <f t="shared" si="2"/>
        <v>53</v>
      </c>
      <c r="L12" s="1">
        <f t="shared" si="2"/>
        <v>60</v>
      </c>
      <c r="M12" s="1">
        <f t="shared" si="2"/>
        <v>67</v>
      </c>
      <c r="N12" s="1">
        <f t="shared" si="3"/>
        <v>73</v>
      </c>
      <c r="O12" s="1">
        <f t="shared" si="3"/>
        <v>80</v>
      </c>
      <c r="P12" s="1">
        <f t="shared" si="3"/>
        <v>87</v>
      </c>
      <c r="Q12" s="1">
        <f t="shared" si="3"/>
        <v>93</v>
      </c>
      <c r="R12" s="1">
        <f t="shared" si="3"/>
        <v>100</v>
      </c>
      <c r="S12" s="1">
        <f t="shared" si="3"/>
        <v>107</v>
      </c>
      <c r="T12" s="1">
        <f t="shared" si="3"/>
        <v>113</v>
      </c>
      <c r="U12" s="1">
        <f t="shared" si="3"/>
        <v>120</v>
      </c>
      <c r="V12" s="1">
        <f t="shared" si="3"/>
        <v>127</v>
      </c>
      <c r="W12" s="1">
        <f t="shared" si="3"/>
        <v>133</v>
      </c>
    </row>
    <row r="13" spans="3:23" x14ac:dyDescent="0.3">
      <c r="C13">
        <v>250</v>
      </c>
      <c r="D13" s="1">
        <f t="shared" si="2"/>
        <v>8</v>
      </c>
      <c r="E13" s="1">
        <f t="shared" si="2"/>
        <v>17</v>
      </c>
      <c r="F13" s="1">
        <f t="shared" si="2"/>
        <v>25</v>
      </c>
      <c r="G13" s="1">
        <f t="shared" si="2"/>
        <v>33</v>
      </c>
      <c r="H13" s="1">
        <f t="shared" si="2"/>
        <v>42</v>
      </c>
      <c r="I13" s="1">
        <f t="shared" si="2"/>
        <v>50</v>
      </c>
      <c r="J13" s="1">
        <f t="shared" si="2"/>
        <v>58</v>
      </c>
      <c r="K13" s="1">
        <f t="shared" si="2"/>
        <v>67</v>
      </c>
      <c r="L13" s="1">
        <f t="shared" si="2"/>
        <v>75</v>
      </c>
      <c r="M13" s="1">
        <f t="shared" si="2"/>
        <v>83</v>
      </c>
      <c r="N13" s="1">
        <f t="shared" si="3"/>
        <v>92</v>
      </c>
      <c r="O13" s="1">
        <f t="shared" si="3"/>
        <v>100</v>
      </c>
      <c r="P13" s="1">
        <f t="shared" si="3"/>
        <v>108</v>
      </c>
      <c r="Q13" s="1">
        <f t="shared" si="3"/>
        <v>117</v>
      </c>
      <c r="R13" s="1">
        <f t="shared" si="3"/>
        <v>125</v>
      </c>
      <c r="S13" s="1">
        <f t="shared" si="3"/>
        <v>133</v>
      </c>
      <c r="T13" s="1">
        <f t="shared" si="3"/>
        <v>142</v>
      </c>
      <c r="U13" s="1">
        <f t="shared" si="3"/>
        <v>150</v>
      </c>
      <c r="V13" s="1">
        <f t="shared" si="3"/>
        <v>158</v>
      </c>
      <c r="W13" s="1">
        <f t="shared" si="3"/>
        <v>167</v>
      </c>
    </row>
    <row r="14" spans="3:23" x14ac:dyDescent="0.3">
      <c r="C14">
        <v>300</v>
      </c>
      <c r="D14" s="1">
        <f t="shared" si="2"/>
        <v>10</v>
      </c>
      <c r="E14" s="1">
        <f t="shared" si="2"/>
        <v>20</v>
      </c>
      <c r="F14" s="1">
        <f t="shared" si="2"/>
        <v>30</v>
      </c>
      <c r="G14" s="1">
        <f t="shared" si="2"/>
        <v>40</v>
      </c>
      <c r="H14" s="1">
        <f t="shared" si="2"/>
        <v>50</v>
      </c>
      <c r="I14" s="1">
        <f t="shared" si="2"/>
        <v>60</v>
      </c>
      <c r="J14" s="1">
        <f t="shared" si="2"/>
        <v>70</v>
      </c>
      <c r="K14" s="1">
        <f t="shared" si="2"/>
        <v>80</v>
      </c>
      <c r="L14" s="1">
        <f t="shared" si="2"/>
        <v>90</v>
      </c>
      <c r="M14" s="1">
        <f t="shared" si="2"/>
        <v>100</v>
      </c>
      <c r="N14" s="1">
        <f t="shared" si="3"/>
        <v>110</v>
      </c>
      <c r="O14" s="1">
        <f t="shared" si="3"/>
        <v>120</v>
      </c>
      <c r="P14" s="1">
        <f t="shared" si="3"/>
        <v>130</v>
      </c>
      <c r="Q14" s="1">
        <f t="shared" si="3"/>
        <v>140</v>
      </c>
      <c r="R14" s="1">
        <f t="shared" si="3"/>
        <v>150</v>
      </c>
      <c r="S14" s="1">
        <f t="shared" si="3"/>
        <v>160</v>
      </c>
      <c r="T14" s="1">
        <f t="shared" si="3"/>
        <v>170</v>
      </c>
      <c r="U14" s="1">
        <f t="shared" si="3"/>
        <v>180</v>
      </c>
      <c r="V14" s="1">
        <f t="shared" si="3"/>
        <v>190</v>
      </c>
      <c r="W14" s="1">
        <f t="shared" si="3"/>
        <v>200</v>
      </c>
    </row>
    <row r="15" spans="3:23" x14ac:dyDescent="0.3">
      <c r="C15">
        <v>350</v>
      </c>
      <c r="D15" s="1">
        <f t="shared" si="2"/>
        <v>12</v>
      </c>
      <c r="E15" s="1">
        <f t="shared" si="2"/>
        <v>23</v>
      </c>
      <c r="F15" s="1">
        <f t="shared" si="2"/>
        <v>35</v>
      </c>
      <c r="G15" s="1">
        <f t="shared" si="2"/>
        <v>47</v>
      </c>
      <c r="H15" s="1">
        <f t="shared" si="2"/>
        <v>58</v>
      </c>
      <c r="I15" s="1">
        <f t="shared" si="2"/>
        <v>70</v>
      </c>
      <c r="J15" s="1">
        <f t="shared" si="2"/>
        <v>82</v>
      </c>
      <c r="K15" s="1">
        <f t="shared" si="2"/>
        <v>93</v>
      </c>
      <c r="L15" s="1">
        <f t="shared" si="2"/>
        <v>105</v>
      </c>
      <c r="M15" s="1">
        <f t="shared" si="2"/>
        <v>117</v>
      </c>
      <c r="N15" s="1">
        <f t="shared" si="3"/>
        <v>128</v>
      </c>
      <c r="O15" s="1">
        <f t="shared" si="3"/>
        <v>140</v>
      </c>
      <c r="P15" s="1">
        <f t="shared" si="3"/>
        <v>152</v>
      </c>
      <c r="Q15" s="1">
        <f t="shared" si="3"/>
        <v>163</v>
      </c>
      <c r="R15" s="1">
        <f t="shared" si="3"/>
        <v>175</v>
      </c>
      <c r="S15" s="1">
        <f t="shared" si="3"/>
        <v>187</v>
      </c>
      <c r="T15" s="1">
        <f t="shared" si="3"/>
        <v>198</v>
      </c>
      <c r="U15" s="1">
        <f t="shared" si="3"/>
        <v>210</v>
      </c>
      <c r="V15" s="1">
        <f t="shared" si="3"/>
        <v>222</v>
      </c>
      <c r="W15" s="1">
        <f t="shared" si="3"/>
        <v>233</v>
      </c>
    </row>
    <row r="16" spans="3:23" x14ac:dyDescent="0.3">
      <c r="C16">
        <v>400</v>
      </c>
      <c r="D16" s="1">
        <f t="shared" si="2"/>
        <v>13</v>
      </c>
      <c r="E16" s="1">
        <f t="shared" si="2"/>
        <v>27</v>
      </c>
      <c r="F16" s="1">
        <f t="shared" si="2"/>
        <v>40</v>
      </c>
      <c r="G16" s="1">
        <f t="shared" si="2"/>
        <v>53</v>
      </c>
      <c r="H16" s="1">
        <f t="shared" si="2"/>
        <v>67</v>
      </c>
      <c r="I16" s="1">
        <f t="shared" si="2"/>
        <v>80</v>
      </c>
      <c r="J16" s="1">
        <f t="shared" si="2"/>
        <v>93</v>
      </c>
      <c r="K16" s="1">
        <f t="shared" si="2"/>
        <v>107</v>
      </c>
      <c r="L16" s="1">
        <f t="shared" si="2"/>
        <v>120</v>
      </c>
      <c r="M16" s="1">
        <f t="shared" si="2"/>
        <v>133</v>
      </c>
      <c r="N16" s="1">
        <f t="shared" si="3"/>
        <v>147</v>
      </c>
      <c r="O16" s="1">
        <f t="shared" si="3"/>
        <v>160</v>
      </c>
      <c r="P16" s="1">
        <f t="shared" si="3"/>
        <v>173</v>
      </c>
      <c r="Q16" s="1">
        <f t="shared" si="3"/>
        <v>187</v>
      </c>
      <c r="R16" s="1">
        <f t="shared" si="3"/>
        <v>200</v>
      </c>
      <c r="S16" s="1">
        <f t="shared" si="3"/>
        <v>213</v>
      </c>
      <c r="T16" s="1">
        <f t="shared" si="3"/>
        <v>227</v>
      </c>
      <c r="U16" s="1">
        <f t="shared" si="3"/>
        <v>240</v>
      </c>
      <c r="V16" s="1">
        <f t="shared" si="3"/>
        <v>253</v>
      </c>
      <c r="W16" s="1">
        <f t="shared" si="3"/>
        <v>267</v>
      </c>
    </row>
    <row r="17" spans="3:23" x14ac:dyDescent="0.3">
      <c r="C17">
        <v>450</v>
      </c>
      <c r="D17" s="1">
        <f t="shared" si="2"/>
        <v>15</v>
      </c>
      <c r="E17" s="1">
        <f t="shared" si="2"/>
        <v>30</v>
      </c>
      <c r="F17" s="1">
        <f t="shared" si="2"/>
        <v>45</v>
      </c>
      <c r="G17" s="1">
        <f t="shared" si="2"/>
        <v>60</v>
      </c>
      <c r="H17" s="1">
        <f t="shared" si="2"/>
        <v>75</v>
      </c>
      <c r="I17" s="1">
        <f t="shared" si="2"/>
        <v>90</v>
      </c>
      <c r="J17" s="1">
        <f t="shared" si="2"/>
        <v>105</v>
      </c>
      <c r="K17" s="1">
        <f t="shared" si="2"/>
        <v>120</v>
      </c>
      <c r="L17" s="1">
        <f t="shared" si="2"/>
        <v>135</v>
      </c>
      <c r="M17" s="1">
        <f t="shared" si="2"/>
        <v>150</v>
      </c>
      <c r="N17" s="1">
        <f t="shared" si="3"/>
        <v>165</v>
      </c>
      <c r="O17" s="1">
        <f t="shared" si="3"/>
        <v>180</v>
      </c>
      <c r="P17" s="1">
        <f t="shared" si="3"/>
        <v>195</v>
      </c>
      <c r="Q17" s="1">
        <f t="shared" si="3"/>
        <v>210</v>
      </c>
      <c r="R17" s="1">
        <f t="shared" si="3"/>
        <v>225</v>
      </c>
      <c r="S17" s="1">
        <f t="shared" si="3"/>
        <v>240</v>
      </c>
      <c r="T17" s="1">
        <f t="shared" si="3"/>
        <v>255</v>
      </c>
      <c r="U17" s="1">
        <f t="shared" si="3"/>
        <v>270</v>
      </c>
      <c r="V17" s="1">
        <f t="shared" si="3"/>
        <v>285</v>
      </c>
      <c r="W17" s="1">
        <f t="shared" si="3"/>
        <v>300</v>
      </c>
    </row>
    <row r="18" spans="3:23" x14ac:dyDescent="0.3">
      <c r="C18">
        <v>500</v>
      </c>
      <c r="D18" s="1">
        <f t="shared" si="2"/>
        <v>17</v>
      </c>
      <c r="E18" s="1">
        <f t="shared" si="2"/>
        <v>33</v>
      </c>
      <c r="F18" s="1">
        <f t="shared" si="2"/>
        <v>50</v>
      </c>
      <c r="G18" s="1">
        <f t="shared" si="2"/>
        <v>67</v>
      </c>
      <c r="H18" s="1">
        <f t="shared" si="2"/>
        <v>83</v>
      </c>
      <c r="I18" s="1">
        <f t="shared" si="2"/>
        <v>100</v>
      </c>
      <c r="J18" s="1">
        <f t="shared" si="2"/>
        <v>117</v>
      </c>
      <c r="K18" s="1">
        <f t="shared" si="2"/>
        <v>133</v>
      </c>
      <c r="L18" s="1">
        <f t="shared" si="2"/>
        <v>150</v>
      </c>
      <c r="M18" s="1">
        <f t="shared" si="2"/>
        <v>167</v>
      </c>
      <c r="N18" s="1">
        <f t="shared" si="3"/>
        <v>183</v>
      </c>
      <c r="O18" s="1">
        <f t="shared" si="3"/>
        <v>200</v>
      </c>
      <c r="P18" s="1">
        <f t="shared" si="3"/>
        <v>217</v>
      </c>
      <c r="Q18" s="1">
        <f t="shared" si="3"/>
        <v>233</v>
      </c>
      <c r="R18" s="1">
        <f t="shared" si="3"/>
        <v>250</v>
      </c>
      <c r="S18" s="1">
        <f t="shared" si="3"/>
        <v>267</v>
      </c>
      <c r="T18" s="1">
        <f t="shared" si="3"/>
        <v>283</v>
      </c>
      <c r="U18" s="1">
        <f t="shared" si="3"/>
        <v>300</v>
      </c>
      <c r="V18" s="1">
        <f t="shared" si="3"/>
        <v>317</v>
      </c>
      <c r="W18" s="1">
        <f t="shared" si="3"/>
        <v>333</v>
      </c>
    </row>
    <row r="19" spans="3:23" x14ac:dyDescent="0.3">
      <c r="C19">
        <v>550</v>
      </c>
      <c r="D19" s="1">
        <f t="shared" ref="D19:M34" si="4">ROUND((D$7*D$5/(3600/$C19))*D$6,0)</f>
        <v>18</v>
      </c>
      <c r="E19" s="1">
        <f t="shared" si="4"/>
        <v>37</v>
      </c>
      <c r="F19" s="1">
        <f t="shared" si="4"/>
        <v>55</v>
      </c>
      <c r="G19" s="1">
        <f t="shared" si="4"/>
        <v>73</v>
      </c>
      <c r="H19" s="1">
        <f t="shared" si="4"/>
        <v>92</v>
      </c>
      <c r="I19" s="1">
        <f t="shared" si="4"/>
        <v>110</v>
      </c>
      <c r="J19" s="1">
        <f t="shared" si="4"/>
        <v>128</v>
      </c>
      <c r="K19" s="1">
        <f t="shared" si="4"/>
        <v>147</v>
      </c>
      <c r="L19" s="1">
        <f t="shared" si="4"/>
        <v>165</v>
      </c>
      <c r="M19" s="1">
        <f t="shared" si="4"/>
        <v>183</v>
      </c>
      <c r="N19" s="1">
        <f t="shared" ref="N19:W34" si="5">ROUND((N$7*N$5/(3600/$C19))*N$6,0)</f>
        <v>202</v>
      </c>
      <c r="O19" s="1">
        <f t="shared" si="5"/>
        <v>220</v>
      </c>
      <c r="P19" s="1">
        <f t="shared" si="5"/>
        <v>238</v>
      </c>
      <c r="Q19" s="1">
        <f t="shared" si="5"/>
        <v>257</v>
      </c>
      <c r="R19" s="1">
        <f t="shared" si="5"/>
        <v>275</v>
      </c>
      <c r="S19" s="1">
        <f t="shared" si="5"/>
        <v>293</v>
      </c>
      <c r="T19" s="1">
        <f t="shared" si="5"/>
        <v>312</v>
      </c>
      <c r="U19" s="1">
        <f t="shared" si="5"/>
        <v>330</v>
      </c>
      <c r="V19" s="1">
        <f t="shared" si="5"/>
        <v>348</v>
      </c>
      <c r="W19" s="1">
        <f t="shared" si="5"/>
        <v>367</v>
      </c>
    </row>
    <row r="20" spans="3:23" x14ac:dyDescent="0.3">
      <c r="C20">
        <v>600</v>
      </c>
      <c r="D20" s="1">
        <f t="shared" si="4"/>
        <v>20</v>
      </c>
      <c r="E20" s="1">
        <f t="shared" si="4"/>
        <v>40</v>
      </c>
      <c r="F20" s="1">
        <f t="shared" si="4"/>
        <v>60</v>
      </c>
      <c r="G20" s="1">
        <f t="shared" si="4"/>
        <v>80</v>
      </c>
      <c r="H20" s="1">
        <f t="shared" si="4"/>
        <v>100</v>
      </c>
      <c r="I20" s="1">
        <f t="shared" si="4"/>
        <v>120</v>
      </c>
      <c r="J20" s="1">
        <f t="shared" si="4"/>
        <v>140</v>
      </c>
      <c r="K20" s="1">
        <f t="shared" si="4"/>
        <v>160</v>
      </c>
      <c r="L20" s="1">
        <f t="shared" si="4"/>
        <v>180</v>
      </c>
      <c r="M20" s="1">
        <f t="shared" si="4"/>
        <v>200</v>
      </c>
      <c r="N20" s="1">
        <f t="shared" si="5"/>
        <v>220</v>
      </c>
      <c r="O20" s="1">
        <f t="shared" si="5"/>
        <v>240</v>
      </c>
      <c r="P20" s="1">
        <f t="shared" si="5"/>
        <v>260</v>
      </c>
      <c r="Q20" s="1">
        <f t="shared" si="5"/>
        <v>280</v>
      </c>
      <c r="R20" s="1">
        <f t="shared" si="5"/>
        <v>300</v>
      </c>
      <c r="S20" s="1">
        <f t="shared" si="5"/>
        <v>320</v>
      </c>
      <c r="T20" s="1">
        <f t="shared" si="5"/>
        <v>340</v>
      </c>
      <c r="U20" s="1">
        <f t="shared" si="5"/>
        <v>360</v>
      </c>
      <c r="V20" s="1">
        <f t="shared" si="5"/>
        <v>380</v>
      </c>
      <c r="W20" s="1">
        <f t="shared" si="5"/>
        <v>400</v>
      </c>
    </row>
    <row r="21" spans="3:23" x14ac:dyDescent="0.3">
      <c r="C21">
        <v>650</v>
      </c>
      <c r="D21" s="1">
        <f t="shared" si="4"/>
        <v>22</v>
      </c>
      <c r="E21" s="1">
        <f t="shared" si="4"/>
        <v>43</v>
      </c>
      <c r="F21" s="1">
        <f t="shared" si="4"/>
        <v>65</v>
      </c>
      <c r="G21" s="1">
        <f t="shared" si="4"/>
        <v>87</v>
      </c>
      <c r="H21" s="1">
        <f t="shared" si="4"/>
        <v>108</v>
      </c>
      <c r="I21" s="1">
        <f t="shared" si="4"/>
        <v>130</v>
      </c>
      <c r="J21" s="1">
        <f t="shared" si="4"/>
        <v>152</v>
      </c>
      <c r="K21" s="1">
        <f t="shared" si="4"/>
        <v>173</v>
      </c>
      <c r="L21" s="1">
        <f t="shared" si="4"/>
        <v>195</v>
      </c>
      <c r="M21" s="1">
        <f t="shared" si="4"/>
        <v>217</v>
      </c>
      <c r="N21" s="1">
        <f t="shared" si="5"/>
        <v>238</v>
      </c>
      <c r="O21" s="1">
        <f t="shared" si="5"/>
        <v>260</v>
      </c>
      <c r="P21" s="1">
        <f t="shared" si="5"/>
        <v>282</v>
      </c>
      <c r="Q21" s="1">
        <f t="shared" si="5"/>
        <v>303</v>
      </c>
      <c r="R21" s="1">
        <f t="shared" si="5"/>
        <v>325</v>
      </c>
      <c r="S21" s="1">
        <f t="shared" si="5"/>
        <v>347</v>
      </c>
      <c r="T21" s="1">
        <f t="shared" si="5"/>
        <v>368</v>
      </c>
      <c r="U21" s="1">
        <f t="shared" si="5"/>
        <v>390</v>
      </c>
      <c r="V21" s="1">
        <f t="shared" si="5"/>
        <v>412</v>
      </c>
      <c r="W21" s="1">
        <f t="shared" si="5"/>
        <v>433</v>
      </c>
    </row>
    <row r="22" spans="3:23" x14ac:dyDescent="0.3">
      <c r="C22">
        <v>700</v>
      </c>
      <c r="D22" s="1">
        <f t="shared" si="4"/>
        <v>23</v>
      </c>
      <c r="E22" s="1">
        <f t="shared" si="4"/>
        <v>47</v>
      </c>
      <c r="F22" s="1">
        <f t="shared" si="4"/>
        <v>70</v>
      </c>
      <c r="G22" s="1">
        <f t="shared" si="4"/>
        <v>93</v>
      </c>
      <c r="H22" s="1">
        <f t="shared" si="4"/>
        <v>117</v>
      </c>
      <c r="I22" s="1">
        <f t="shared" si="4"/>
        <v>140</v>
      </c>
      <c r="J22" s="1">
        <f t="shared" si="4"/>
        <v>163</v>
      </c>
      <c r="K22" s="1">
        <f t="shared" si="4"/>
        <v>187</v>
      </c>
      <c r="L22" s="1">
        <f t="shared" si="4"/>
        <v>210</v>
      </c>
      <c r="M22" s="1">
        <f t="shared" si="4"/>
        <v>233</v>
      </c>
      <c r="N22" s="1">
        <f t="shared" si="5"/>
        <v>257</v>
      </c>
      <c r="O22" s="1">
        <f t="shared" si="5"/>
        <v>280</v>
      </c>
      <c r="P22" s="1">
        <f t="shared" si="5"/>
        <v>303</v>
      </c>
      <c r="Q22" s="1">
        <f t="shared" si="5"/>
        <v>327</v>
      </c>
      <c r="R22" s="1">
        <f t="shared" si="5"/>
        <v>350</v>
      </c>
      <c r="S22" s="1">
        <f t="shared" si="5"/>
        <v>373</v>
      </c>
      <c r="T22" s="1">
        <f t="shared" si="5"/>
        <v>397</v>
      </c>
      <c r="U22" s="1">
        <f t="shared" si="5"/>
        <v>420</v>
      </c>
      <c r="V22" s="1">
        <f t="shared" si="5"/>
        <v>443</v>
      </c>
      <c r="W22" s="1">
        <f t="shared" si="5"/>
        <v>467</v>
      </c>
    </row>
    <row r="23" spans="3:23" x14ac:dyDescent="0.3">
      <c r="C23">
        <v>750</v>
      </c>
      <c r="D23" s="1">
        <f t="shared" si="4"/>
        <v>25</v>
      </c>
      <c r="E23" s="1">
        <f t="shared" si="4"/>
        <v>50</v>
      </c>
      <c r="F23" s="1">
        <f t="shared" si="4"/>
        <v>75</v>
      </c>
      <c r="G23" s="1">
        <f t="shared" si="4"/>
        <v>100</v>
      </c>
      <c r="H23" s="1">
        <f t="shared" si="4"/>
        <v>125</v>
      </c>
      <c r="I23" s="1">
        <f t="shared" si="4"/>
        <v>150</v>
      </c>
      <c r="J23" s="1">
        <f t="shared" si="4"/>
        <v>175</v>
      </c>
      <c r="K23" s="1">
        <f t="shared" si="4"/>
        <v>200</v>
      </c>
      <c r="L23" s="1">
        <f t="shared" si="4"/>
        <v>225</v>
      </c>
      <c r="M23" s="1">
        <f t="shared" si="4"/>
        <v>250</v>
      </c>
      <c r="N23" s="1">
        <f t="shared" si="5"/>
        <v>275</v>
      </c>
      <c r="O23" s="1">
        <f t="shared" si="5"/>
        <v>300</v>
      </c>
      <c r="P23" s="1">
        <f t="shared" si="5"/>
        <v>325</v>
      </c>
      <c r="Q23" s="1">
        <f t="shared" si="5"/>
        <v>350</v>
      </c>
      <c r="R23" s="1">
        <f t="shared" si="5"/>
        <v>375</v>
      </c>
      <c r="S23" s="1">
        <f t="shared" si="5"/>
        <v>400</v>
      </c>
      <c r="T23" s="1">
        <f t="shared" si="5"/>
        <v>425</v>
      </c>
      <c r="U23" s="1">
        <f t="shared" si="5"/>
        <v>450</v>
      </c>
      <c r="V23" s="1">
        <f t="shared" si="5"/>
        <v>475</v>
      </c>
      <c r="W23" s="1">
        <f t="shared" si="5"/>
        <v>500</v>
      </c>
    </row>
    <row r="24" spans="3:23" x14ac:dyDescent="0.3">
      <c r="C24">
        <v>800</v>
      </c>
      <c r="D24" s="1">
        <f t="shared" si="4"/>
        <v>27</v>
      </c>
      <c r="E24" s="1">
        <f t="shared" si="4"/>
        <v>53</v>
      </c>
      <c r="F24" s="1">
        <f t="shared" si="4"/>
        <v>80</v>
      </c>
      <c r="G24" s="1">
        <f t="shared" si="4"/>
        <v>107</v>
      </c>
      <c r="H24" s="1">
        <f t="shared" si="4"/>
        <v>133</v>
      </c>
      <c r="I24" s="1">
        <f t="shared" si="4"/>
        <v>160</v>
      </c>
      <c r="J24" s="1">
        <f t="shared" si="4"/>
        <v>187</v>
      </c>
      <c r="K24" s="1">
        <f t="shared" si="4"/>
        <v>213</v>
      </c>
      <c r="L24" s="1">
        <f t="shared" si="4"/>
        <v>240</v>
      </c>
      <c r="M24" s="1">
        <f t="shared" si="4"/>
        <v>267</v>
      </c>
      <c r="N24" s="1">
        <f t="shared" si="5"/>
        <v>293</v>
      </c>
      <c r="O24" s="1">
        <f t="shared" si="5"/>
        <v>320</v>
      </c>
      <c r="P24" s="1">
        <f t="shared" si="5"/>
        <v>347</v>
      </c>
      <c r="Q24" s="1">
        <f t="shared" si="5"/>
        <v>373</v>
      </c>
      <c r="R24" s="1">
        <f t="shared" si="5"/>
        <v>400</v>
      </c>
      <c r="S24" s="1">
        <f t="shared" si="5"/>
        <v>427</v>
      </c>
      <c r="T24" s="1">
        <f t="shared" si="5"/>
        <v>453</v>
      </c>
      <c r="U24" s="1">
        <f t="shared" si="5"/>
        <v>480</v>
      </c>
      <c r="V24" s="1">
        <f t="shared" si="5"/>
        <v>507</v>
      </c>
      <c r="W24" s="1">
        <f t="shared" si="5"/>
        <v>533</v>
      </c>
    </row>
    <row r="25" spans="3:23" x14ac:dyDescent="0.3">
      <c r="C25">
        <v>850</v>
      </c>
      <c r="D25" s="1">
        <f t="shared" si="4"/>
        <v>28</v>
      </c>
      <c r="E25" s="1">
        <f t="shared" si="4"/>
        <v>57</v>
      </c>
      <c r="F25" s="1">
        <f t="shared" si="4"/>
        <v>85</v>
      </c>
      <c r="G25" s="1">
        <f t="shared" si="4"/>
        <v>113</v>
      </c>
      <c r="H25" s="1">
        <f t="shared" si="4"/>
        <v>142</v>
      </c>
      <c r="I25" s="1">
        <f t="shared" si="4"/>
        <v>170</v>
      </c>
      <c r="J25" s="1">
        <f t="shared" si="4"/>
        <v>198</v>
      </c>
      <c r="K25" s="1">
        <f t="shared" si="4"/>
        <v>227</v>
      </c>
      <c r="L25" s="1">
        <f t="shared" si="4"/>
        <v>255</v>
      </c>
      <c r="M25" s="1">
        <f t="shared" si="4"/>
        <v>283</v>
      </c>
      <c r="N25" s="1">
        <f t="shared" si="5"/>
        <v>312</v>
      </c>
      <c r="O25" s="1">
        <f t="shared" si="5"/>
        <v>340</v>
      </c>
      <c r="P25" s="1">
        <f t="shared" si="5"/>
        <v>368</v>
      </c>
      <c r="Q25" s="1">
        <f t="shared" si="5"/>
        <v>397</v>
      </c>
      <c r="R25" s="1">
        <f t="shared" si="5"/>
        <v>425</v>
      </c>
      <c r="S25" s="1">
        <f t="shared" si="5"/>
        <v>453</v>
      </c>
      <c r="T25" s="1">
        <f t="shared" si="5"/>
        <v>482</v>
      </c>
      <c r="U25" s="1">
        <f t="shared" si="5"/>
        <v>510</v>
      </c>
      <c r="V25" s="1">
        <f t="shared" si="5"/>
        <v>538</v>
      </c>
      <c r="W25" s="1">
        <f t="shared" si="5"/>
        <v>567</v>
      </c>
    </row>
    <row r="26" spans="3:23" x14ac:dyDescent="0.3">
      <c r="C26">
        <v>900</v>
      </c>
      <c r="D26" s="1">
        <f t="shared" si="4"/>
        <v>30</v>
      </c>
      <c r="E26" s="1">
        <f t="shared" si="4"/>
        <v>60</v>
      </c>
      <c r="F26" s="1">
        <f t="shared" si="4"/>
        <v>90</v>
      </c>
      <c r="G26" s="1">
        <f t="shared" si="4"/>
        <v>120</v>
      </c>
      <c r="H26" s="1">
        <f t="shared" si="4"/>
        <v>150</v>
      </c>
      <c r="I26" s="1">
        <f t="shared" si="4"/>
        <v>180</v>
      </c>
      <c r="J26" s="1">
        <f t="shared" si="4"/>
        <v>210</v>
      </c>
      <c r="K26" s="1">
        <f t="shared" si="4"/>
        <v>240</v>
      </c>
      <c r="L26" s="1">
        <f t="shared" si="4"/>
        <v>270</v>
      </c>
      <c r="M26" s="1">
        <f t="shared" si="4"/>
        <v>300</v>
      </c>
      <c r="N26" s="1">
        <f t="shared" si="5"/>
        <v>330</v>
      </c>
      <c r="O26" s="1">
        <f t="shared" si="5"/>
        <v>360</v>
      </c>
      <c r="P26" s="1">
        <f t="shared" si="5"/>
        <v>390</v>
      </c>
      <c r="Q26" s="1">
        <f t="shared" si="5"/>
        <v>420</v>
      </c>
      <c r="R26" s="1">
        <f t="shared" si="5"/>
        <v>450</v>
      </c>
      <c r="S26" s="1">
        <f t="shared" si="5"/>
        <v>480</v>
      </c>
      <c r="T26" s="1">
        <f t="shared" si="5"/>
        <v>510</v>
      </c>
      <c r="U26" s="1">
        <f t="shared" si="5"/>
        <v>540</v>
      </c>
      <c r="V26" s="1">
        <f t="shared" si="5"/>
        <v>570</v>
      </c>
      <c r="W26" s="1">
        <f t="shared" si="5"/>
        <v>600</v>
      </c>
    </row>
    <row r="27" spans="3:23" x14ac:dyDescent="0.3">
      <c r="C27">
        <v>950</v>
      </c>
      <c r="D27" s="1">
        <f t="shared" si="4"/>
        <v>32</v>
      </c>
      <c r="E27" s="1">
        <f t="shared" si="4"/>
        <v>63</v>
      </c>
      <c r="F27" s="1">
        <f t="shared" si="4"/>
        <v>95</v>
      </c>
      <c r="G27" s="1">
        <f t="shared" si="4"/>
        <v>127</v>
      </c>
      <c r="H27" s="1">
        <f t="shared" si="4"/>
        <v>158</v>
      </c>
      <c r="I27" s="1">
        <f t="shared" si="4"/>
        <v>190</v>
      </c>
      <c r="J27" s="1">
        <f t="shared" si="4"/>
        <v>222</v>
      </c>
      <c r="K27" s="1">
        <f t="shared" si="4"/>
        <v>253</v>
      </c>
      <c r="L27" s="1">
        <f t="shared" si="4"/>
        <v>285</v>
      </c>
      <c r="M27" s="1">
        <f t="shared" si="4"/>
        <v>317</v>
      </c>
      <c r="N27" s="1">
        <f t="shared" si="5"/>
        <v>348</v>
      </c>
      <c r="O27" s="1">
        <f t="shared" si="5"/>
        <v>380</v>
      </c>
      <c r="P27" s="1">
        <f t="shared" si="5"/>
        <v>412</v>
      </c>
      <c r="Q27" s="1">
        <f t="shared" si="5"/>
        <v>443</v>
      </c>
      <c r="R27" s="1">
        <f t="shared" si="5"/>
        <v>475</v>
      </c>
      <c r="S27" s="1">
        <f t="shared" si="5"/>
        <v>507</v>
      </c>
      <c r="T27" s="1">
        <f t="shared" si="5"/>
        <v>538</v>
      </c>
      <c r="U27" s="1">
        <f t="shared" si="5"/>
        <v>570</v>
      </c>
      <c r="V27" s="1">
        <f t="shared" si="5"/>
        <v>602</v>
      </c>
      <c r="W27" s="1">
        <f t="shared" si="5"/>
        <v>633</v>
      </c>
    </row>
    <row r="28" spans="3:23" x14ac:dyDescent="0.3">
      <c r="C28">
        <v>1000</v>
      </c>
      <c r="D28" s="1">
        <f t="shared" si="4"/>
        <v>33</v>
      </c>
      <c r="E28" s="1">
        <f t="shared" si="4"/>
        <v>67</v>
      </c>
      <c r="F28" s="1">
        <f t="shared" si="4"/>
        <v>100</v>
      </c>
      <c r="G28" s="1">
        <f t="shared" si="4"/>
        <v>133</v>
      </c>
      <c r="H28" s="1">
        <f t="shared" si="4"/>
        <v>167</v>
      </c>
      <c r="I28" s="1">
        <f t="shared" si="4"/>
        <v>200</v>
      </c>
      <c r="J28" s="1">
        <f t="shared" si="4"/>
        <v>233</v>
      </c>
      <c r="K28" s="1">
        <f t="shared" si="4"/>
        <v>267</v>
      </c>
      <c r="L28" s="1">
        <f t="shared" si="4"/>
        <v>300</v>
      </c>
      <c r="M28" s="1">
        <f t="shared" si="4"/>
        <v>333</v>
      </c>
      <c r="N28" s="1">
        <f t="shared" si="5"/>
        <v>367</v>
      </c>
      <c r="O28" s="1">
        <f t="shared" si="5"/>
        <v>400</v>
      </c>
      <c r="P28" s="1">
        <f t="shared" si="5"/>
        <v>433</v>
      </c>
      <c r="Q28" s="1">
        <f t="shared" si="5"/>
        <v>467</v>
      </c>
      <c r="R28" s="1">
        <f t="shared" si="5"/>
        <v>500</v>
      </c>
      <c r="S28" s="1">
        <f t="shared" si="5"/>
        <v>533</v>
      </c>
      <c r="T28" s="1">
        <f t="shared" si="5"/>
        <v>567</v>
      </c>
      <c r="U28" s="1">
        <f t="shared" si="5"/>
        <v>600</v>
      </c>
      <c r="V28" s="1">
        <f t="shared" si="5"/>
        <v>633</v>
      </c>
      <c r="W28" s="1">
        <f t="shared" si="5"/>
        <v>667</v>
      </c>
    </row>
    <row r="29" spans="3:23" x14ac:dyDescent="0.3">
      <c r="C29">
        <v>1050</v>
      </c>
      <c r="D29" s="1">
        <f t="shared" si="4"/>
        <v>35</v>
      </c>
      <c r="E29" s="1">
        <f t="shared" si="4"/>
        <v>70</v>
      </c>
      <c r="F29" s="1">
        <f t="shared" si="4"/>
        <v>105</v>
      </c>
      <c r="G29" s="1">
        <f t="shared" si="4"/>
        <v>140</v>
      </c>
      <c r="H29" s="1">
        <f t="shared" si="4"/>
        <v>175</v>
      </c>
      <c r="I29" s="1">
        <f t="shared" si="4"/>
        <v>210</v>
      </c>
      <c r="J29" s="1">
        <f t="shared" si="4"/>
        <v>245</v>
      </c>
      <c r="K29" s="1">
        <f t="shared" si="4"/>
        <v>280</v>
      </c>
      <c r="L29" s="1">
        <f t="shared" si="4"/>
        <v>315</v>
      </c>
      <c r="M29" s="1">
        <f t="shared" si="4"/>
        <v>350</v>
      </c>
      <c r="N29" s="1">
        <f t="shared" si="5"/>
        <v>385</v>
      </c>
      <c r="O29" s="1">
        <f t="shared" si="5"/>
        <v>420</v>
      </c>
      <c r="P29" s="1">
        <f t="shared" si="5"/>
        <v>455</v>
      </c>
      <c r="Q29" s="1">
        <f t="shared" si="5"/>
        <v>490</v>
      </c>
      <c r="R29" s="1">
        <f t="shared" si="5"/>
        <v>525</v>
      </c>
      <c r="S29" s="1">
        <f t="shared" si="5"/>
        <v>560</v>
      </c>
      <c r="T29" s="1">
        <f t="shared" si="5"/>
        <v>595</v>
      </c>
      <c r="U29" s="1">
        <f t="shared" si="5"/>
        <v>630</v>
      </c>
      <c r="V29" s="1">
        <f t="shared" si="5"/>
        <v>665</v>
      </c>
      <c r="W29" s="1">
        <f t="shared" si="5"/>
        <v>700</v>
      </c>
    </row>
    <row r="30" spans="3:23" x14ac:dyDescent="0.3">
      <c r="C30">
        <v>1100</v>
      </c>
      <c r="D30" s="1">
        <f t="shared" si="4"/>
        <v>37</v>
      </c>
      <c r="E30" s="1">
        <f t="shared" si="4"/>
        <v>73</v>
      </c>
      <c r="F30" s="1">
        <f t="shared" si="4"/>
        <v>110</v>
      </c>
      <c r="G30" s="1">
        <f t="shared" si="4"/>
        <v>147</v>
      </c>
      <c r="H30" s="1">
        <f t="shared" si="4"/>
        <v>183</v>
      </c>
      <c r="I30" s="1">
        <f t="shared" si="4"/>
        <v>220</v>
      </c>
      <c r="J30" s="1">
        <f t="shared" si="4"/>
        <v>257</v>
      </c>
      <c r="K30" s="1">
        <f t="shared" si="4"/>
        <v>293</v>
      </c>
      <c r="L30" s="1">
        <f t="shared" si="4"/>
        <v>330</v>
      </c>
      <c r="M30" s="1">
        <f t="shared" si="4"/>
        <v>367</v>
      </c>
      <c r="N30" s="1">
        <f t="shared" si="5"/>
        <v>403</v>
      </c>
      <c r="O30" s="1">
        <f t="shared" si="5"/>
        <v>440</v>
      </c>
      <c r="P30" s="1">
        <f t="shared" si="5"/>
        <v>477</v>
      </c>
      <c r="Q30" s="1">
        <f t="shared" si="5"/>
        <v>513</v>
      </c>
      <c r="R30" s="1">
        <f t="shared" si="5"/>
        <v>550</v>
      </c>
      <c r="S30" s="1">
        <f t="shared" si="5"/>
        <v>587</v>
      </c>
      <c r="T30" s="1">
        <f t="shared" si="5"/>
        <v>623</v>
      </c>
      <c r="U30" s="1">
        <f t="shared" si="5"/>
        <v>660</v>
      </c>
      <c r="V30" s="1">
        <f t="shared" si="5"/>
        <v>697</v>
      </c>
      <c r="W30" s="1">
        <f t="shared" si="5"/>
        <v>733</v>
      </c>
    </row>
    <row r="31" spans="3:23" x14ac:dyDescent="0.3">
      <c r="C31">
        <v>1150</v>
      </c>
      <c r="D31" s="1">
        <f t="shared" si="4"/>
        <v>38</v>
      </c>
      <c r="E31" s="1">
        <f t="shared" si="4"/>
        <v>77</v>
      </c>
      <c r="F31" s="1">
        <f t="shared" si="4"/>
        <v>115</v>
      </c>
      <c r="G31" s="1">
        <f t="shared" si="4"/>
        <v>153</v>
      </c>
      <c r="H31" s="1">
        <f t="shared" si="4"/>
        <v>192</v>
      </c>
      <c r="I31" s="1">
        <f t="shared" si="4"/>
        <v>230</v>
      </c>
      <c r="J31" s="1">
        <f t="shared" si="4"/>
        <v>268</v>
      </c>
      <c r="K31" s="1">
        <f t="shared" si="4"/>
        <v>307</v>
      </c>
      <c r="L31" s="1">
        <f t="shared" si="4"/>
        <v>345</v>
      </c>
      <c r="M31" s="1">
        <f t="shared" si="4"/>
        <v>383</v>
      </c>
      <c r="N31" s="1">
        <f t="shared" si="5"/>
        <v>422</v>
      </c>
      <c r="O31" s="1">
        <f t="shared" si="5"/>
        <v>460</v>
      </c>
      <c r="P31" s="1">
        <f t="shared" si="5"/>
        <v>498</v>
      </c>
      <c r="Q31" s="1">
        <f t="shared" si="5"/>
        <v>537</v>
      </c>
      <c r="R31" s="1">
        <f t="shared" si="5"/>
        <v>575</v>
      </c>
      <c r="S31" s="1">
        <f t="shared" si="5"/>
        <v>613</v>
      </c>
      <c r="T31" s="1">
        <f t="shared" si="5"/>
        <v>652</v>
      </c>
      <c r="U31" s="1">
        <f t="shared" si="5"/>
        <v>690</v>
      </c>
      <c r="V31" s="1">
        <f t="shared" si="5"/>
        <v>728</v>
      </c>
      <c r="W31" s="1">
        <f t="shared" si="5"/>
        <v>767</v>
      </c>
    </row>
    <row r="32" spans="3:23" x14ac:dyDescent="0.3">
      <c r="C32">
        <v>1200</v>
      </c>
      <c r="D32" s="1">
        <f t="shared" si="4"/>
        <v>40</v>
      </c>
      <c r="E32" s="1">
        <f t="shared" si="4"/>
        <v>80</v>
      </c>
      <c r="F32" s="1">
        <f t="shared" si="4"/>
        <v>120</v>
      </c>
      <c r="G32" s="1">
        <f t="shared" si="4"/>
        <v>160</v>
      </c>
      <c r="H32" s="1">
        <f t="shared" si="4"/>
        <v>200</v>
      </c>
      <c r="I32" s="1">
        <f t="shared" si="4"/>
        <v>240</v>
      </c>
      <c r="J32" s="1">
        <f t="shared" si="4"/>
        <v>280</v>
      </c>
      <c r="K32" s="1">
        <f t="shared" si="4"/>
        <v>320</v>
      </c>
      <c r="L32" s="1">
        <f t="shared" si="4"/>
        <v>360</v>
      </c>
      <c r="M32" s="1">
        <f t="shared" si="4"/>
        <v>400</v>
      </c>
      <c r="N32" s="1">
        <f t="shared" si="5"/>
        <v>440</v>
      </c>
      <c r="O32" s="1">
        <f t="shared" si="5"/>
        <v>480</v>
      </c>
      <c r="P32" s="1">
        <f t="shared" si="5"/>
        <v>520</v>
      </c>
      <c r="Q32" s="1">
        <f t="shared" si="5"/>
        <v>560</v>
      </c>
      <c r="R32" s="1">
        <f t="shared" si="5"/>
        <v>600</v>
      </c>
      <c r="S32" s="1">
        <f t="shared" si="5"/>
        <v>640</v>
      </c>
      <c r="T32" s="1">
        <f t="shared" si="5"/>
        <v>680</v>
      </c>
      <c r="U32" s="1">
        <f t="shared" si="5"/>
        <v>720</v>
      </c>
      <c r="V32" s="1">
        <f t="shared" si="5"/>
        <v>760</v>
      </c>
      <c r="W32" s="1">
        <f t="shared" si="5"/>
        <v>800</v>
      </c>
    </row>
    <row r="33" spans="3:23" x14ac:dyDescent="0.3">
      <c r="C33">
        <v>1250</v>
      </c>
      <c r="D33" s="1">
        <f t="shared" si="4"/>
        <v>42</v>
      </c>
      <c r="E33" s="1">
        <f t="shared" si="4"/>
        <v>83</v>
      </c>
      <c r="F33" s="1">
        <f t="shared" si="4"/>
        <v>125</v>
      </c>
      <c r="G33" s="1">
        <f t="shared" si="4"/>
        <v>167</v>
      </c>
      <c r="H33" s="1">
        <f t="shared" si="4"/>
        <v>208</v>
      </c>
      <c r="I33" s="1">
        <f t="shared" si="4"/>
        <v>250</v>
      </c>
      <c r="J33" s="1">
        <f t="shared" si="4"/>
        <v>292</v>
      </c>
      <c r="K33" s="1">
        <f t="shared" si="4"/>
        <v>333</v>
      </c>
      <c r="L33" s="1">
        <f t="shared" si="4"/>
        <v>375</v>
      </c>
      <c r="M33" s="1">
        <f t="shared" si="4"/>
        <v>417</v>
      </c>
      <c r="N33" s="1">
        <f t="shared" si="5"/>
        <v>458</v>
      </c>
      <c r="O33" s="1">
        <f t="shared" si="5"/>
        <v>500</v>
      </c>
      <c r="P33" s="1">
        <f t="shared" si="5"/>
        <v>542</v>
      </c>
      <c r="Q33" s="1">
        <f t="shared" si="5"/>
        <v>583</v>
      </c>
      <c r="R33" s="1">
        <f t="shared" si="5"/>
        <v>625</v>
      </c>
      <c r="S33" s="1">
        <f t="shared" si="5"/>
        <v>667</v>
      </c>
      <c r="T33" s="1">
        <f t="shared" si="5"/>
        <v>708</v>
      </c>
      <c r="U33" s="1">
        <f t="shared" si="5"/>
        <v>750</v>
      </c>
      <c r="V33" s="1">
        <f t="shared" si="5"/>
        <v>792</v>
      </c>
      <c r="W33" s="1">
        <f t="shared" si="5"/>
        <v>833</v>
      </c>
    </row>
    <row r="34" spans="3:23" x14ac:dyDescent="0.3">
      <c r="C34">
        <v>1300</v>
      </c>
      <c r="D34" s="1">
        <f t="shared" si="4"/>
        <v>43</v>
      </c>
      <c r="E34" s="1">
        <f t="shared" si="4"/>
        <v>87</v>
      </c>
      <c r="F34" s="1">
        <f t="shared" si="4"/>
        <v>130</v>
      </c>
      <c r="G34" s="1">
        <f t="shared" si="4"/>
        <v>173</v>
      </c>
      <c r="H34" s="1">
        <f t="shared" si="4"/>
        <v>217</v>
      </c>
      <c r="I34" s="1">
        <f t="shared" si="4"/>
        <v>260</v>
      </c>
      <c r="J34" s="1">
        <f t="shared" si="4"/>
        <v>303</v>
      </c>
      <c r="K34" s="1">
        <f t="shared" si="4"/>
        <v>347</v>
      </c>
      <c r="L34" s="1">
        <f t="shared" si="4"/>
        <v>390</v>
      </c>
      <c r="M34" s="1">
        <f t="shared" si="4"/>
        <v>433</v>
      </c>
      <c r="N34" s="1">
        <f t="shared" si="5"/>
        <v>477</v>
      </c>
      <c r="O34" s="1">
        <f t="shared" si="5"/>
        <v>520</v>
      </c>
      <c r="P34" s="1">
        <f t="shared" si="5"/>
        <v>563</v>
      </c>
      <c r="Q34" s="1">
        <f t="shared" si="5"/>
        <v>607</v>
      </c>
      <c r="R34" s="1">
        <f t="shared" si="5"/>
        <v>650</v>
      </c>
      <c r="S34" s="1">
        <f t="shared" si="5"/>
        <v>693</v>
      </c>
      <c r="T34" s="1">
        <f t="shared" si="5"/>
        <v>737</v>
      </c>
      <c r="U34" s="1">
        <f t="shared" si="5"/>
        <v>780</v>
      </c>
      <c r="V34" s="1">
        <f t="shared" si="5"/>
        <v>823</v>
      </c>
      <c r="W34" s="1">
        <f t="shared" si="5"/>
        <v>867</v>
      </c>
    </row>
    <row r="35" spans="3:23" x14ac:dyDescent="0.3">
      <c r="C35">
        <v>1350</v>
      </c>
      <c r="D35" s="1">
        <f t="shared" ref="D35:D56" si="6">ROUND((D$7*D$5/(3600/$C35))*D$6,0)</f>
        <v>45</v>
      </c>
      <c r="E35" s="1">
        <f t="shared" ref="E35:T56" si="7">ROUND((E$7*E$5/(3600/$C35))*E$6,0)</f>
        <v>90</v>
      </c>
      <c r="F35" s="1">
        <f t="shared" si="7"/>
        <v>135</v>
      </c>
      <c r="G35" s="1">
        <f t="shared" si="7"/>
        <v>180</v>
      </c>
      <c r="H35" s="1">
        <f t="shared" si="7"/>
        <v>225</v>
      </c>
      <c r="I35" s="1">
        <f t="shared" si="7"/>
        <v>270</v>
      </c>
      <c r="J35" s="1">
        <f t="shared" si="7"/>
        <v>315</v>
      </c>
      <c r="K35" s="1">
        <f t="shared" si="7"/>
        <v>360</v>
      </c>
      <c r="L35" s="1">
        <f t="shared" si="7"/>
        <v>405</v>
      </c>
      <c r="M35" s="1">
        <f t="shared" si="7"/>
        <v>450</v>
      </c>
      <c r="N35" s="1">
        <f t="shared" si="7"/>
        <v>495</v>
      </c>
      <c r="O35" s="1">
        <f t="shared" si="7"/>
        <v>540</v>
      </c>
      <c r="P35" s="1">
        <f t="shared" si="7"/>
        <v>585</v>
      </c>
      <c r="Q35" s="1">
        <f t="shared" si="7"/>
        <v>630</v>
      </c>
      <c r="R35" s="1">
        <f t="shared" si="7"/>
        <v>675</v>
      </c>
      <c r="S35" s="1">
        <f t="shared" si="7"/>
        <v>720</v>
      </c>
      <c r="T35" s="1">
        <f t="shared" si="7"/>
        <v>765</v>
      </c>
      <c r="U35" s="1">
        <f t="shared" ref="N35:W56" si="8">ROUND((U$7*U$5/(3600/$C35))*U$6,0)</f>
        <v>810</v>
      </c>
      <c r="V35" s="1">
        <f t="shared" si="8"/>
        <v>855</v>
      </c>
      <c r="W35" s="1">
        <f t="shared" si="8"/>
        <v>900</v>
      </c>
    </row>
    <row r="36" spans="3:23" x14ac:dyDescent="0.3">
      <c r="C36">
        <v>1400</v>
      </c>
      <c r="D36" s="1">
        <f t="shared" si="6"/>
        <v>47</v>
      </c>
      <c r="E36" s="1">
        <f t="shared" si="7"/>
        <v>93</v>
      </c>
      <c r="F36" s="1">
        <f t="shared" si="7"/>
        <v>140</v>
      </c>
      <c r="G36" s="1">
        <f t="shared" si="7"/>
        <v>187</v>
      </c>
      <c r="H36" s="1">
        <f t="shared" si="7"/>
        <v>233</v>
      </c>
      <c r="I36" s="1">
        <f t="shared" si="7"/>
        <v>280</v>
      </c>
      <c r="J36" s="1">
        <f t="shared" si="7"/>
        <v>327</v>
      </c>
      <c r="K36" s="1">
        <f t="shared" si="7"/>
        <v>373</v>
      </c>
      <c r="L36" s="1">
        <f t="shared" si="7"/>
        <v>420</v>
      </c>
      <c r="M36" s="1">
        <f t="shared" si="7"/>
        <v>467</v>
      </c>
      <c r="N36" s="1">
        <f t="shared" si="8"/>
        <v>513</v>
      </c>
      <c r="O36" s="1">
        <f t="shared" si="8"/>
        <v>560</v>
      </c>
      <c r="P36" s="1">
        <f t="shared" si="8"/>
        <v>607</v>
      </c>
      <c r="Q36" s="1">
        <f t="shared" si="8"/>
        <v>653</v>
      </c>
      <c r="R36" s="1">
        <f t="shared" si="8"/>
        <v>700</v>
      </c>
      <c r="S36" s="1">
        <f t="shared" si="8"/>
        <v>747</v>
      </c>
      <c r="T36" s="1">
        <f t="shared" si="8"/>
        <v>793</v>
      </c>
      <c r="U36" s="1">
        <f t="shared" si="8"/>
        <v>840</v>
      </c>
      <c r="V36" s="1">
        <f t="shared" si="8"/>
        <v>887</v>
      </c>
      <c r="W36" s="1">
        <f t="shared" si="8"/>
        <v>933</v>
      </c>
    </row>
    <row r="37" spans="3:23" x14ac:dyDescent="0.3">
      <c r="C37">
        <v>1450</v>
      </c>
      <c r="D37" s="1">
        <f t="shared" si="6"/>
        <v>48</v>
      </c>
      <c r="E37" s="1">
        <f t="shared" si="7"/>
        <v>97</v>
      </c>
      <c r="F37" s="1">
        <f t="shared" si="7"/>
        <v>145</v>
      </c>
      <c r="G37" s="1">
        <f t="shared" si="7"/>
        <v>193</v>
      </c>
      <c r="H37" s="1">
        <f t="shared" si="7"/>
        <v>242</v>
      </c>
      <c r="I37" s="1">
        <f t="shared" si="7"/>
        <v>290</v>
      </c>
      <c r="J37" s="1">
        <f t="shared" si="7"/>
        <v>338</v>
      </c>
      <c r="K37" s="1">
        <f t="shared" si="7"/>
        <v>387</v>
      </c>
      <c r="L37" s="1">
        <f t="shared" si="7"/>
        <v>435</v>
      </c>
      <c r="M37" s="1">
        <f t="shared" si="7"/>
        <v>483</v>
      </c>
      <c r="N37" s="1">
        <f t="shared" si="8"/>
        <v>532</v>
      </c>
      <c r="O37" s="1">
        <f t="shared" si="8"/>
        <v>580</v>
      </c>
      <c r="P37" s="1">
        <f t="shared" si="8"/>
        <v>628</v>
      </c>
      <c r="Q37" s="1">
        <f t="shared" si="8"/>
        <v>677</v>
      </c>
      <c r="R37" s="1">
        <f t="shared" si="8"/>
        <v>725</v>
      </c>
      <c r="S37" s="1">
        <f t="shared" si="8"/>
        <v>773</v>
      </c>
      <c r="T37" s="1">
        <f t="shared" si="8"/>
        <v>822</v>
      </c>
      <c r="U37" s="1">
        <f t="shared" si="8"/>
        <v>870</v>
      </c>
      <c r="V37" s="1">
        <f t="shared" si="8"/>
        <v>918</v>
      </c>
      <c r="W37" s="1">
        <f t="shared" si="8"/>
        <v>967</v>
      </c>
    </row>
    <row r="38" spans="3:23" x14ac:dyDescent="0.3">
      <c r="C38">
        <v>1500</v>
      </c>
      <c r="D38" s="1">
        <f t="shared" si="6"/>
        <v>50</v>
      </c>
      <c r="E38" s="1">
        <f t="shared" si="7"/>
        <v>100</v>
      </c>
      <c r="F38" s="1">
        <f t="shared" si="7"/>
        <v>150</v>
      </c>
      <c r="G38" s="1">
        <f t="shared" si="7"/>
        <v>200</v>
      </c>
      <c r="H38" s="1">
        <f t="shared" si="7"/>
        <v>250</v>
      </c>
      <c r="I38" s="1">
        <f t="shared" si="7"/>
        <v>300</v>
      </c>
      <c r="J38" s="1">
        <f t="shared" si="7"/>
        <v>350</v>
      </c>
      <c r="K38" s="1">
        <f t="shared" si="7"/>
        <v>400</v>
      </c>
      <c r="L38" s="1">
        <f t="shared" si="7"/>
        <v>450</v>
      </c>
      <c r="M38" s="1">
        <f t="shared" si="7"/>
        <v>500</v>
      </c>
      <c r="N38" s="1">
        <f t="shared" si="8"/>
        <v>550</v>
      </c>
      <c r="O38" s="1">
        <f t="shared" si="8"/>
        <v>600</v>
      </c>
      <c r="P38" s="1">
        <f t="shared" si="8"/>
        <v>650</v>
      </c>
      <c r="Q38" s="1">
        <f t="shared" si="8"/>
        <v>700</v>
      </c>
      <c r="R38" s="1">
        <f t="shared" si="8"/>
        <v>750</v>
      </c>
      <c r="S38" s="1">
        <f t="shared" si="8"/>
        <v>800</v>
      </c>
      <c r="T38" s="1">
        <f t="shared" si="8"/>
        <v>850</v>
      </c>
      <c r="U38" s="1">
        <f t="shared" si="8"/>
        <v>900</v>
      </c>
      <c r="V38" s="1">
        <f t="shared" si="8"/>
        <v>950</v>
      </c>
      <c r="W38" s="1">
        <f t="shared" si="8"/>
        <v>1000</v>
      </c>
    </row>
    <row r="39" spans="3:23" x14ac:dyDescent="0.3">
      <c r="C39">
        <v>1550</v>
      </c>
      <c r="D39" s="1">
        <f t="shared" si="6"/>
        <v>52</v>
      </c>
      <c r="E39" s="1">
        <f t="shared" si="7"/>
        <v>103</v>
      </c>
      <c r="F39" s="1">
        <f t="shared" si="7"/>
        <v>155</v>
      </c>
      <c r="G39" s="1">
        <f t="shared" si="7"/>
        <v>207</v>
      </c>
      <c r="H39" s="1">
        <f t="shared" si="7"/>
        <v>258</v>
      </c>
      <c r="I39" s="1">
        <f t="shared" si="7"/>
        <v>310</v>
      </c>
      <c r="J39" s="1">
        <f t="shared" si="7"/>
        <v>362</v>
      </c>
      <c r="K39" s="1">
        <f t="shared" si="7"/>
        <v>413</v>
      </c>
      <c r="L39" s="1">
        <f t="shared" si="7"/>
        <v>465</v>
      </c>
      <c r="M39" s="1">
        <f t="shared" si="7"/>
        <v>517</v>
      </c>
      <c r="N39" s="1">
        <f t="shared" si="8"/>
        <v>568</v>
      </c>
      <c r="O39" s="1">
        <f t="shared" si="8"/>
        <v>620</v>
      </c>
      <c r="P39" s="1">
        <f t="shared" si="8"/>
        <v>672</v>
      </c>
      <c r="Q39" s="1">
        <f t="shared" si="8"/>
        <v>723</v>
      </c>
      <c r="R39" s="1">
        <f t="shared" si="8"/>
        <v>775</v>
      </c>
      <c r="S39" s="1">
        <f t="shared" si="8"/>
        <v>827</v>
      </c>
      <c r="T39" s="1">
        <f t="shared" si="8"/>
        <v>878</v>
      </c>
      <c r="U39" s="1">
        <f t="shared" si="8"/>
        <v>930</v>
      </c>
      <c r="V39" s="1">
        <f t="shared" si="8"/>
        <v>982</v>
      </c>
      <c r="W39" s="1">
        <f t="shared" si="8"/>
        <v>1033</v>
      </c>
    </row>
    <row r="40" spans="3:23" x14ac:dyDescent="0.3">
      <c r="C40">
        <v>1600</v>
      </c>
      <c r="D40" s="1">
        <f t="shared" si="6"/>
        <v>53</v>
      </c>
      <c r="E40" s="1">
        <f t="shared" si="7"/>
        <v>107</v>
      </c>
      <c r="F40" s="1">
        <f t="shared" si="7"/>
        <v>160</v>
      </c>
      <c r="G40" s="1">
        <f t="shared" si="7"/>
        <v>213</v>
      </c>
      <c r="H40" s="1">
        <f t="shared" si="7"/>
        <v>267</v>
      </c>
      <c r="I40" s="1">
        <f t="shared" si="7"/>
        <v>320</v>
      </c>
      <c r="J40" s="1">
        <f t="shared" si="7"/>
        <v>373</v>
      </c>
      <c r="K40" s="1">
        <f t="shared" si="7"/>
        <v>427</v>
      </c>
      <c r="L40" s="1">
        <f t="shared" si="7"/>
        <v>480</v>
      </c>
      <c r="M40" s="1">
        <f t="shared" si="7"/>
        <v>533</v>
      </c>
      <c r="N40" s="1">
        <f t="shared" si="8"/>
        <v>587</v>
      </c>
      <c r="O40" s="1">
        <f t="shared" si="8"/>
        <v>640</v>
      </c>
      <c r="P40" s="1">
        <f t="shared" si="8"/>
        <v>693</v>
      </c>
      <c r="Q40" s="1">
        <f t="shared" si="8"/>
        <v>747</v>
      </c>
      <c r="R40" s="1">
        <f t="shared" si="8"/>
        <v>800</v>
      </c>
      <c r="S40" s="1">
        <f t="shared" si="8"/>
        <v>853</v>
      </c>
      <c r="T40" s="1">
        <f t="shared" si="8"/>
        <v>907</v>
      </c>
      <c r="U40" s="1">
        <f t="shared" si="8"/>
        <v>960</v>
      </c>
      <c r="V40" s="1">
        <f t="shared" si="8"/>
        <v>1013</v>
      </c>
      <c r="W40" s="1">
        <f t="shared" si="8"/>
        <v>1067</v>
      </c>
    </row>
    <row r="41" spans="3:23" x14ac:dyDescent="0.3">
      <c r="C41">
        <v>1650</v>
      </c>
      <c r="D41" s="1">
        <f t="shared" si="6"/>
        <v>55</v>
      </c>
      <c r="E41" s="1">
        <f t="shared" si="7"/>
        <v>110</v>
      </c>
      <c r="F41" s="1">
        <f t="shared" si="7"/>
        <v>165</v>
      </c>
      <c r="G41" s="1">
        <f t="shared" si="7"/>
        <v>220</v>
      </c>
      <c r="H41" s="1">
        <f t="shared" si="7"/>
        <v>275</v>
      </c>
      <c r="I41" s="1">
        <f t="shared" si="7"/>
        <v>330</v>
      </c>
      <c r="J41" s="1">
        <f t="shared" si="7"/>
        <v>385</v>
      </c>
      <c r="K41" s="1">
        <f t="shared" si="7"/>
        <v>440</v>
      </c>
      <c r="L41" s="1">
        <f t="shared" si="7"/>
        <v>495</v>
      </c>
      <c r="M41" s="1">
        <f t="shared" si="7"/>
        <v>550</v>
      </c>
      <c r="N41" s="1">
        <f t="shared" si="8"/>
        <v>605</v>
      </c>
      <c r="O41" s="1">
        <f t="shared" si="8"/>
        <v>660</v>
      </c>
      <c r="P41" s="1">
        <f t="shared" si="8"/>
        <v>715</v>
      </c>
      <c r="Q41" s="1">
        <f t="shared" si="8"/>
        <v>770</v>
      </c>
      <c r="R41" s="1">
        <f t="shared" si="8"/>
        <v>825</v>
      </c>
      <c r="S41" s="1">
        <f t="shared" si="8"/>
        <v>880</v>
      </c>
      <c r="T41" s="1">
        <f t="shared" si="8"/>
        <v>935</v>
      </c>
      <c r="U41" s="1">
        <f t="shared" si="8"/>
        <v>990</v>
      </c>
      <c r="V41" s="1">
        <f t="shared" si="8"/>
        <v>1045</v>
      </c>
      <c r="W41" s="1">
        <f t="shared" si="8"/>
        <v>1100</v>
      </c>
    </row>
    <row r="42" spans="3:23" x14ac:dyDescent="0.3">
      <c r="C42">
        <v>1700</v>
      </c>
      <c r="D42" s="1">
        <f t="shared" si="6"/>
        <v>57</v>
      </c>
      <c r="E42" s="1">
        <f t="shared" si="7"/>
        <v>113</v>
      </c>
      <c r="F42" s="1">
        <f t="shared" si="7"/>
        <v>170</v>
      </c>
      <c r="G42" s="1">
        <f t="shared" si="7"/>
        <v>227</v>
      </c>
      <c r="H42" s="1">
        <f t="shared" si="7"/>
        <v>283</v>
      </c>
      <c r="I42" s="1">
        <f t="shared" si="7"/>
        <v>340</v>
      </c>
      <c r="J42" s="1">
        <f t="shared" si="7"/>
        <v>397</v>
      </c>
      <c r="K42" s="1">
        <f t="shared" si="7"/>
        <v>453</v>
      </c>
      <c r="L42" s="1">
        <f t="shared" si="7"/>
        <v>510</v>
      </c>
      <c r="M42" s="1">
        <f t="shared" si="7"/>
        <v>567</v>
      </c>
      <c r="N42" s="1">
        <f t="shared" si="8"/>
        <v>623</v>
      </c>
      <c r="O42" s="1">
        <f t="shared" si="8"/>
        <v>680</v>
      </c>
      <c r="P42" s="1">
        <f t="shared" si="8"/>
        <v>737</v>
      </c>
      <c r="Q42" s="1">
        <f t="shared" si="8"/>
        <v>793</v>
      </c>
      <c r="R42" s="1">
        <f t="shared" si="8"/>
        <v>850</v>
      </c>
      <c r="S42" s="1">
        <f t="shared" si="8"/>
        <v>907</v>
      </c>
      <c r="T42" s="1">
        <f t="shared" si="8"/>
        <v>963</v>
      </c>
      <c r="U42" s="1">
        <f t="shared" si="8"/>
        <v>1020</v>
      </c>
      <c r="V42" s="1">
        <f t="shared" si="8"/>
        <v>1077</v>
      </c>
      <c r="W42" s="1">
        <f t="shared" si="8"/>
        <v>1133</v>
      </c>
    </row>
    <row r="43" spans="3:23" x14ac:dyDescent="0.3">
      <c r="C43">
        <v>1750</v>
      </c>
      <c r="D43" s="1">
        <f t="shared" si="6"/>
        <v>58</v>
      </c>
      <c r="E43" s="1">
        <f t="shared" si="7"/>
        <v>117</v>
      </c>
      <c r="F43" s="1">
        <f t="shared" si="7"/>
        <v>175</v>
      </c>
      <c r="G43" s="1">
        <f t="shared" si="7"/>
        <v>233</v>
      </c>
      <c r="H43" s="1">
        <f t="shared" si="7"/>
        <v>292</v>
      </c>
      <c r="I43" s="1">
        <f t="shared" si="7"/>
        <v>350</v>
      </c>
      <c r="J43" s="1">
        <f t="shared" si="7"/>
        <v>408</v>
      </c>
      <c r="K43" s="1">
        <f t="shared" si="7"/>
        <v>467</v>
      </c>
      <c r="L43" s="1">
        <f t="shared" si="7"/>
        <v>525</v>
      </c>
      <c r="M43" s="1">
        <f t="shared" si="7"/>
        <v>583</v>
      </c>
      <c r="N43" s="1">
        <f t="shared" si="8"/>
        <v>642</v>
      </c>
      <c r="O43" s="1">
        <f t="shared" si="8"/>
        <v>700</v>
      </c>
      <c r="P43" s="1">
        <f t="shared" si="8"/>
        <v>758</v>
      </c>
      <c r="Q43" s="1">
        <f t="shared" si="8"/>
        <v>817</v>
      </c>
      <c r="R43" s="1">
        <f t="shared" si="8"/>
        <v>875</v>
      </c>
      <c r="S43" s="1">
        <f t="shared" si="8"/>
        <v>933</v>
      </c>
      <c r="T43" s="1">
        <f t="shared" si="8"/>
        <v>992</v>
      </c>
      <c r="U43" s="1">
        <f t="shared" si="8"/>
        <v>1050</v>
      </c>
      <c r="V43" s="1">
        <f t="shared" si="8"/>
        <v>1108</v>
      </c>
      <c r="W43" s="1">
        <f t="shared" si="8"/>
        <v>1167</v>
      </c>
    </row>
    <row r="44" spans="3:23" x14ac:dyDescent="0.3">
      <c r="C44">
        <v>1800</v>
      </c>
      <c r="D44" s="1">
        <f t="shared" si="6"/>
        <v>60</v>
      </c>
      <c r="E44" s="1">
        <f t="shared" si="7"/>
        <v>120</v>
      </c>
      <c r="F44" s="1">
        <f t="shared" si="7"/>
        <v>180</v>
      </c>
      <c r="G44" s="1">
        <f t="shared" si="7"/>
        <v>240</v>
      </c>
      <c r="H44" s="1">
        <f t="shared" si="7"/>
        <v>300</v>
      </c>
      <c r="I44" s="1">
        <f t="shared" si="7"/>
        <v>360</v>
      </c>
      <c r="J44" s="1">
        <f t="shared" si="7"/>
        <v>420</v>
      </c>
      <c r="K44" s="1">
        <f t="shared" si="7"/>
        <v>480</v>
      </c>
      <c r="L44" s="1">
        <f t="shared" si="7"/>
        <v>540</v>
      </c>
      <c r="M44" s="1">
        <f t="shared" si="7"/>
        <v>600</v>
      </c>
      <c r="N44" s="1">
        <f t="shared" si="8"/>
        <v>660</v>
      </c>
      <c r="O44" s="1">
        <f t="shared" si="8"/>
        <v>720</v>
      </c>
      <c r="P44" s="1">
        <f t="shared" si="8"/>
        <v>780</v>
      </c>
      <c r="Q44" s="1">
        <f t="shared" si="8"/>
        <v>840</v>
      </c>
      <c r="R44" s="1">
        <f t="shared" si="8"/>
        <v>900</v>
      </c>
      <c r="S44" s="1">
        <f t="shared" si="8"/>
        <v>960</v>
      </c>
      <c r="T44" s="1">
        <f t="shared" si="8"/>
        <v>1020</v>
      </c>
      <c r="U44" s="1">
        <f t="shared" si="8"/>
        <v>1080</v>
      </c>
      <c r="V44" s="1">
        <f t="shared" si="8"/>
        <v>1140</v>
      </c>
      <c r="W44" s="1">
        <f t="shared" si="8"/>
        <v>1200</v>
      </c>
    </row>
    <row r="45" spans="3:23" x14ac:dyDescent="0.3">
      <c r="C45">
        <v>1850</v>
      </c>
      <c r="D45" s="1">
        <f t="shared" si="6"/>
        <v>62</v>
      </c>
      <c r="E45" s="1">
        <f t="shared" si="7"/>
        <v>123</v>
      </c>
      <c r="F45" s="1">
        <f t="shared" si="7"/>
        <v>185</v>
      </c>
      <c r="G45" s="1">
        <f t="shared" si="7"/>
        <v>247</v>
      </c>
      <c r="H45" s="1">
        <f t="shared" si="7"/>
        <v>308</v>
      </c>
      <c r="I45" s="1">
        <f t="shared" si="7"/>
        <v>370</v>
      </c>
      <c r="J45" s="1">
        <f t="shared" si="7"/>
        <v>432</v>
      </c>
      <c r="K45" s="1">
        <f t="shared" si="7"/>
        <v>493</v>
      </c>
      <c r="L45" s="1">
        <f t="shared" si="7"/>
        <v>555</v>
      </c>
      <c r="M45" s="1">
        <f t="shared" si="7"/>
        <v>617</v>
      </c>
      <c r="N45" s="1">
        <f t="shared" si="8"/>
        <v>678</v>
      </c>
      <c r="O45" s="1">
        <f t="shared" si="8"/>
        <v>740</v>
      </c>
      <c r="P45" s="1">
        <f t="shared" si="8"/>
        <v>802</v>
      </c>
      <c r="Q45" s="1">
        <f t="shared" si="8"/>
        <v>863</v>
      </c>
      <c r="R45" s="1">
        <f t="shared" si="8"/>
        <v>925</v>
      </c>
      <c r="S45" s="1">
        <f t="shared" si="8"/>
        <v>987</v>
      </c>
      <c r="T45" s="1">
        <f t="shared" si="8"/>
        <v>1048</v>
      </c>
      <c r="U45" s="1">
        <f t="shared" si="8"/>
        <v>1110</v>
      </c>
      <c r="V45" s="1">
        <f t="shared" si="8"/>
        <v>1172</v>
      </c>
      <c r="W45" s="1">
        <f t="shared" si="8"/>
        <v>1233</v>
      </c>
    </row>
    <row r="46" spans="3:23" x14ac:dyDescent="0.3">
      <c r="C46">
        <v>1900</v>
      </c>
      <c r="D46" s="1">
        <f t="shared" si="6"/>
        <v>63</v>
      </c>
      <c r="E46" s="1">
        <f t="shared" si="7"/>
        <v>127</v>
      </c>
      <c r="F46" s="1">
        <f t="shared" si="7"/>
        <v>190</v>
      </c>
      <c r="G46" s="1">
        <f t="shared" si="7"/>
        <v>253</v>
      </c>
      <c r="H46" s="1">
        <f t="shared" si="7"/>
        <v>317</v>
      </c>
      <c r="I46" s="1">
        <f t="shared" si="7"/>
        <v>380</v>
      </c>
      <c r="J46" s="1">
        <f t="shared" si="7"/>
        <v>443</v>
      </c>
      <c r="K46" s="1">
        <f t="shared" si="7"/>
        <v>507</v>
      </c>
      <c r="L46" s="1">
        <f t="shared" si="7"/>
        <v>570</v>
      </c>
      <c r="M46" s="1">
        <f t="shared" si="7"/>
        <v>633</v>
      </c>
      <c r="N46" s="1">
        <f t="shared" si="8"/>
        <v>697</v>
      </c>
      <c r="O46" s="1">
        <f t="shared" si="8"/>
        <v>760</v>
      </c>
      <c r="P46" s="1">
        <f t="shared" si="8"/>
        <v>823</v>
      </c>
      <c r="Q46" s="1">
        <f t="shared" si="8"/>
        <v>887</v>
      </c>
      <c r="R46" s="1">
        <f t="shared" si="8"/>
        <v>950</v>
      </c>
      <c r="S46" s="1">
        <f t="shared" si="8"/>
        <v>1013</v>
      </c>
      <c r="T46" s="1">
        <f t="shared" si="8"/>
        <v>1077</v>
      </c>
      <c r="U46" s="1">
        <f t="shared" si="8"/>
        <v>1140</v>
      </c>
      <c r="V46" s="1">
        <f t="shared" si="8"/>
        <v>1203</v>
      </c>
      <c r="W46" s="1">
        <f t="shared" si="8"/>
        <v>1267</v>
      </c>
    </row>
    <row r="47" spans="3:23" x14ac:dyDescent="0.3">
      <c r="C47">
        <v>1950</v>
      </c>
      <c r="D47" s="1">
        <f t="shared" si="6"/>
        <v>65</v>
      </c>
      <c r="E47" s="1">
        <f t="shared" si="7"/>
        <v>130</v>
      </c>
      <c r="F47" s="1">
        <f t="shared" si="7"/>
        <v>195</v>
      </c>
      <c r="G47" s="1">
        <f t="shared" si="7"/>
        <v>260</v>
      </c>
      <c r="H47" s="1">
        <f t="shared" si="7"/>
        <v>325</v>
      </c>
      <c r="I47" s="1">
        <f t="shared" si="7"/>
        <v>390</v>
      </c>
      <c r="J47" s="1">
        <f t="shared" si="7"/>
        <v>455</v>
      </c>
      <c r="K47" s="1">
        <f t="shared" si="7"/>
        <v>520</v>
      </c>
      <c r="L47" s="1">
        <f t="shared" si="7"/>
        <v>585</v>
      </c>
      <c r="M47" s="1">
        <f t="shared" si="7"/>
        <v>650</v>
      </c>
      <c r="N47" s="1">
        <f t="shared" si="8"/>
        <v>715</v>
      </c>
      <c r="O47" s="1">
        <f t="shared" si="8"/>
        <v>780</v>
      </c>
      <c r="P47" s="1">
        <f t="shared" si="8"/>
        <v>845</v>
      </c>
      <c r="Q47" s="1">
        <f t="shared" si="8"/>
        <v>910</v>
      </c>
      <c r="R47" s="1">
        <f t="shared" si="8"/>
        <v>975</v>
      </c>
      <c r="S47" s="1">
        <f t="shared" si="8"/>
        <v>1040</v>
      </c>
      <c r="T47" s="1">
        <f t="shared" si="8"/>
        <v>1105</v>
      </c>
      <c r="U47" s="1">
        <f t="shared" si="8"/>
        <v>1170</v>
      </c>
      <c r="V47" s="1">
        <f t="shared" si="8"/>
        <v>1235</v>
      </c>
      <c r="W47" s="1">
        <f t="shared" si="8"/>
        <v>1300</v>
      </c>
    </row>
    <row r="48" spans="3:23" x14ac:dyDescent="0.3">
      <c r="C48">
        <v>2000</v>
      </c>
      <c r="D48" s="1">
        <f t="shared" si="6"/>
        <v>67</v>
      </c>
      <c r="E48" s="1">
        <f t="shared" si="7"/>
        <v>133</v>
      </c>
      <c r="F48" s="1">
        <f t="shared" si="7"/>
        <v>200</v>
      </c>
      <c r="G48" s="1">
        <f t="shared" si="7"/>
        <v>267</v>
      </c>
      <c r="H48" s="1">
        <f t="shared" si="7"/>
        <v>333</v>
      </c>
      <c r="I48" s="1">
        <f t="shared" si="7"/>
        <v>400</v>
      </c>
      <c r="J48" s="1">
        <f t="shared" si="7"/>
        <v>467</v>
      </c>
      <c r="K48" s="1">
        <f t="shared" si="7"/>
        <v>533</v>
      </c>
      <c r="L48" s="1">
        <f t="shared" si="7"/>
        <v>600</v>
      </c>
      <c r="M48" s="1">
        <f t="shared" si="7"/>
        <v>667</v>
      </c>
      <c r="N48" s="1">
        <f t="shared" si="8"/>
        <v>733</v>
      </c>
      <c r="O48" s="1">
        <f t="shared" si="8"/>
        <v>800</v>
      </c>
      <c r="P48" s="1">
        <f t="shared" si="8"/>
        <v>867</v>
      </c>
      <c r="Q48" s="1">
        <f t="shared" si="8"/>
        <v>933</v>
      </c>
      <c r="R48" s="1">
        <f t="shared" si="8"/>
        <v>1000</v>
      </c>
      <c r="S48" s="1">
        <f t="shared" si="8"/>
        <v>1067</v>
      </c>
      <c r="T48" s="1">
        <f t="shared" si="8"/>
        <v>1133</v>
      </c>
      <c r="U48" s="1">
        <f t="shared" si="8"/>
        <v>1200</v>
      </c>
      <c r="V48" s="1">
        <f t="shared" si="8"/>
        <v>1267</v>
      </c>
      <c r="W48" s="1">
        <f t="shared" si="8"/>
        <v>1333</v>
      </c>
    </row>
    <row r="49" spans="3:23" x14ac:dyDescent="0.3">
      <c r="C49">
        <v>2050</v>
      </c>
      <c r="D49" s="1">
        <f t="shared" si="6"/>
        <v>68</v>
      </c>
      <c r="E49" s="1">
        <f t="shared" si="7"/>
        <v>137</v>
      </c>
      <c r="F49" s="1">
        <f t="shared" si="7"/>
        <v>205</v>
      </c>
      <c r="G49" s="1">
        <f t="shared" si="7"/>
        <v>273</v>
      </c>
      <c r="H49" s="1">
        <f t="shared" si="7"/>
        <v>342</v>
      </c>
      <c r="I49" s="1">
        <f t="shared" si="7"/>
        <v>410</v>
      </c>
      <c r="J49" s="1">
        <f t="shared" si="7"/>
        <v>478</v>
      </c>
      <c r="K49" s="1">
        <f t="shared" si="7"/>
        <v>547</v>
      </c>
      <c r="L49" s="1">
        <f t="shared" si="7"/>
        <v>615</v>
      </c>
      <c r="M49" s="1">
        <f t="shared" si="7"/>
        <v>683</v>
      </c>
      <c r="N49" s="1">
        <f t="shared" si="8"/>
        <v>752</v>
      </c>
      <c r="O49" s="1">
        <f t="shared" si="8"/>
        <v>820</v>
      </c>
      <c r="P49" s="1">
        <f t="shared" si="8"/>
        <v>888</v>
      </c>
      <c r="Q49" s="1">
        <f t="shared" si="8"/>
        <v>957</v>
      </c>
      <c r="R49" s="1">
        <f t="shared" si="8"/>
        <v>1025</v>
      </c>
      <c r="S49" s="1">
        <f t="shared" si="8"/>
        <v>1093</v>
      </c>
      <c r="T49" s="1">
        <f t="shared" si="8"/>
        <v>1162</v>
      </c>
      <c r="U49" s="1">
        <f t="shared" si="8"/>
        <v>1230</v>
      </c>
      <c r="V49" s="1">
        <f t="shared" si="8"/>
        <v>1298</v>
      </c>
      <c r="W49" s="1">
        <f t="shared" si="8"/>
        <v>1367</v>
      </c>
    </row>
    <row r="50" spans="3:23" x14ac:dyDescent="0.3">
      <c r="C50">
        <v>2100</v>
      </c>
      <c r="D50" s="1">
        <f t="shared" si="6"/>
        <v>70</v>
      </c>
      <c r="E50" s="1">
        <f t="shared" si="7"/>
        <v>140</v>
      </c>
      <c r="F50" s="1">
        <f t="shared" si="7"/>
        <v>210</v>
      </c>
      <c r="G50" s="1">
        <f t="shared" si="7"/>
        <v>280</v>
      </c>
      <c r="H50" s="1">
        <f t="shared" si="7"/>
        <v>350</v>
      </c>
      <c r="I50" s="1">
        <f t="shared" si="7"/>
        <v>420</v>
      </c>
      <c r="J50" s="1">
        <f t="shared" si="7"/>
        <v>490</v>
      </c>
      <c r="K50" s="1">
        <f t="shared" si="7"/>
        <v>560</v>
      </c>
      <c r="L50" s="1">
        <f t="shared" si="7"/>
        <v>630</v>
      </c>
      <c r="M50" s="1">
        <f t="shared" si="7"/>
        <v>700</v>
      </c>
      <c r="N50" s="1">
        <f t="shared" si="8"/>
        <v>770</v>
      </c>
      <c r="O50" s="1">
        <f t="shared" si="8"/>
        <v>840</v>
      </c>
      <c r="P50" s="1">
        <f t="shared" si="8"/>
        <v>910</v>
      </c>
      <c r="Q50" s="1">
        <f t="shared" si="8"/>
        <v>980</v>
      </c>
      <c r="R50" s="1">
        <f t="shared" si="8"/>
        <v>1050</v>
      </c>
      <c r="S50" s="1">
        <f t="shared" si="8"/>
        <v>1120</v>
      </c>
      <c r="T50" s="1">
        <f t="shared" si="8"/>
        <v>1190</v>
      </c>
      <c r="U50" s="1">
        <f t="shared" si="8"/>
        <v>1260</v>
      </c>
      <c r="V50" s="1">
        <f t="shared" si="8"/>
        <v>1330</v>
      </c>
      <c r="W50" s="1">
        <f t="shared" si="8"/>
        <v>1400</v>
      </c>
    </row>
    <row r="51" spans="3:23" x14ac:dyDescent="0.3">
      <c r="C51">
        <v>2150</v>
      </c>
      <c r="D51" s="1">
        <f t="shared" si="6"/>
        <v>72</v>
      </c>
      <c r="E51" s="1">
        <f t="shared" si="7"/>
        <v>143</v>
      </c>
      <c r="F51" s="1">
        <f t="shared" si="7"/>
        <v>215</v>
      </c>
      <c r="G51" s="1">
        <f t="shared" si="7"/>
        <v>287</v>
      </c>
      <c r="H51" s="1">
        <f t="shared" si="7"/>
        <v>358</v>
      </c>
      <c r="I51" s="1">
        <f t="shared" si="7"/>
        <v>430</v>
      </c>
      <c r="J51" s="1">
        <f t="shared" si="7"/>
        <v>502</v>
      </c>
      <c r="K51" s="1">
        <f t="shared" si="7"/>
        <v>573</v>
      </c>
      <c r="L51" s="1">
        <f t="shared" si="7"/>
        <v>645</v>
      </c>
      <c r="M51" s="1">
        <f t="shared" si="7"/>
        <v>717</v>
      </c>
      <c r="N51" s="1">
        <f t="shared" si="8"/>
        <v>788</v>
      </c>
      <c r="O51" s="1">
        <f t="shared" si="8"/>
        <v>860</v>
      </c>
      <c r="P51" s="1">
        <f t="shared" si="8"/>
        <v>932</v>
      </c>
      <c r="Q51" s="1">
        <f t="shared" si="8"/>
        <v>1003</v>
      </c>
      <c r="R51" s="1">
        <f t="shared" si="8"/>
        <v>1075</v>
      </c>
      <c r="S51" s="1">
        <f t="shared" si="8"/>
        <v>1147</v>
      </c>
      <c r="T51" s="1">
        <f t="shared" si="8"/>
        <v>1218</v>
      </c>
      <c r="U51" s="1">
        <f t="shared" si="8"/>
        <v>1290</v>
      </c>
      <c r="V51" s="1">
        <f t="shared" si="8"/>
        <v>1362</v>
      </c>
      <c r="W51" s="1">
        <f t="shared" si="8"/>
        <v>1433</v>
      </c>
    </row>
    <row r="52" spans="3:23" x14ac:dyDescent="0.3">
      <c r="C52">
        <v>2200</v>
      </c>
      <c r="D52" s="1">
        <f t="shared" si="6"/>
        <v>73</v>
      </c>
      <c r="E52" s="1">
        <f t="shared" si="7"/>
        <v>147</v>
      </c>
      <c r="F52" s="1">
        <f t="shared" si="7"/>
        <v>220</v>
      </c>
      <c r="G52" s="1">
        <f t="shared" si="7"/>
        <v>293</v>
      </c>
      <c r="H52" s="1">
        <f t="shared" si="7"/>
        <v>367</v>
      </c>
      <c r="I52" s="1">
        <f t="shared" si="7"/>
        <v>440</v>
      </c>
      <c r="J52" s="1">
        <f t="shared" si="7"/>
        <v>513</v>
      </c>
      <c r="K52" s="1">
        <f t="shared" si="7"/>
        <v>587</v>
      </c>
      <c r="L52" s="1">
        <f t="shared" si="7"/>
        <v>660</v>
      </c>
      <c r="M52" s="1">
        <f t="shared" si="7"/>
        <v>733</v>
      </c>
      <c r="N52" s="1">
        <f t="shared" si="8"/>
        <v>807</v>
      </c>
      <c r="O52" s="1">
        <f t="shared" si="8"/>
        <v>880</v>
      </c>
      <c r="P52" s="1">
        <f t="shared" si="8"/>
        <v>953</v>
      </c>
      <c r="Q52" s="1">
        <f t="shared" si="8"/>
        <v>1027</v>
      </c>
      <c r="R52" s="1">
        <f t="shared" si="8"/>
        <v>1100</v>
      </c>
      <c r="S52" s="1">
        <f t="shared" si="8"/>
        <v>1173</v>
      </c>
      <c r="T52" s="1">
        <f t="shared" si="8"/>
        <v>1247</v>
      </c>
      <c r="U52" s="1">
        <f t="shared" si="8"/>
        <v>1320</v>
      </c>
      <c r="V52" s="1">
        <f t="shared" si="8"/>
        <v>1393</v>
      </c>
      <c r="W52" s="1">
        <f t="shared" si="8"/>
        <v>1467</v>
      </c>
    </row>
    <row r="53" spans="3:23" x14ac:dyDescent="0.3">
      <c r="C53">
        <v>2250</v>
      </c>
      <c r="D53" s="1">
        <f t="shared" si="6"/>
        <v>75</v>
      </c>
      <c r="E53" s="1">
        <f t="shared" si="7"/>
        <v>150</v>
      </c>
      <c r="F53" s="1">
        <f t="shared" si="7"/>
        <v>225</v>
      </c>
      <c r="G53" s="1">
        <f t="shared" si="7"/>
        <v>300</v>
      </c>
      <c r="H53" s="1">
        <f t="shared" si="7"/>
        <v>375</v>
      </c>
      <c r="I53" s="1">
        <f t="shared" si="7"/>
        <v>450</v>
      </c>
      <c r="J53" s="1">
        <f t="shared" si="7"/>
        <v>525</v>
      </c>
      <c r="K53" s="1">
        <f t="shared" si="7"/>
        <v>600</v>
      </c>
      <c r="L53" s="1">
        <f t="shared" si="7"/>
        <v>675</v>
      </c>
      <c r="M53" s="1">
        <f t="shared" si="7"/>
        <v>750</v>
      </c>
      <c r="N53" s="1">
        <f t="shared" si="8"/>
        <v>825</v>
      </c>
      <c r="O53" s="1">
        <f t="shared" si="8"/>
        <v>900</v>
      </c>
      <c r="P53" s="1">
        <f t="shared" si="8"/>
        <v>975</v>
      </c>
      <c r="Q53" s="1">
        <f t="shared" si="8"/>
        <v>1050</v>
      </c>
      <c r="R53" s="1">
        <f t="shared" si="8"/>
        <v>1125</v>
      </c>
      <c r="S53" s="1">
        <f t="shared" si="8"/>
        <v>1200</v>
      </c>
      <c r="T53" s="1">
        <f t="shared" si="8"/>
        <v>1275</v>
      </c>
      <c r="U53" s="1">
        <f t="shared" si="8"/>
        <v>1350</v>
      </c>
      <c r="V53" s="1">
        <f t="shared" si="8"/>
        <v>1425</v>
      </c>
      <c r="W53" s="1">
        <f t="shared" si="8"/>
        <v>1500</v>
      </c>
    </row>
    <row r="54" spans="3:23" x14ac:dyDescent="0.3">
      <c r="C54">
        <v>2300</v>
      </c>
      <c r="D54" s="1">
        <f t="shared" si="6"/>
        <v>77</v>
      </c>
      <c r="E54" s="1">
        <f t="shared" si="7"/>
        <v>153</v>
      </c>
      <c r="F54" s="1">
        <f t="shared" si="7"/>
        <v>230</v>
      </c>
      <c r="G54" s="1">
        <f t="shared" si="7"/>
        <v>307</v>
      </c>
      <c r="H54" s="1">
        <f t="shared" si="7"/>
        <v>383</v>
      </c>
      <c r="I54" s="1">
        <f t="shared" si="7"/>
        <v>460</v>
      </c>
      <c r="J54" s="1">
        <f t="shared" si="7"/>
        <v>537</v>
      </c>
      <c r="K54" s="1">
        <f t="shared" si="7"/>
        <v>613</v>
      </c>
      <c r="L54" s="1">
        <f t="shared" si="7"/>
        <v>690</v>
      </c>
      <c r="M54" s="1">
        <f t="shared" si="7"/>
        <v>767</v>
      </c>
      <c r="N54" s="1">
        <f t="shared" si="8"/>
        <v>843</v>
      </c>
      <c r="O54" s="1">
        <f t="shared" si="8"/>
        <v>920</v>
      </c>
      <c r="P54" s="1">
        <f t="shared" si="8"/>
        <v>997</v>
      </c>
      <c r="Q54" s="1">
        <f t="shared" si="8"/>
        <v>1073</v>
      </c>
      <c r="R54" s="1">
        <f t="shared" si="8"/>
        <v>1150</v>
      </c>
      <c r="S54" s="1">
        <f t="shared" si="8"/>
        <v>1227</v>
      </c>
      <c r="T54" s="1">
        <f t="shared" si="8"/>
        <v>1303</v>
      </c>
      <c r="U54" s="1">
        <f t="shared" si="8"/>
        <v>1380</v>
      </c>
      <c r="V54" s="1">
        <f t="shared" si="8"/>
        <v>1457</v>
      </c>
      <c r="W54" s="1">
        <f t="shared" si="8"/>
        <v>1533</v>
      </c>
    </row>
    <row r="55" spans="3:23" x14ac:dyDescent="0.3">
      <c r="C55">
        <v>2350</v>
      </c>
      <c r="D55" s="1">
        <f t="shared" si="6"/>
        <v>78</v>
      </c>
      <c r="E55" s="1">
        <f t="shared" si="7"/>
        <v>157</v>
      </c>
      <c r="F55" s="1">
        <f t="shared" si="7"/>
        <v>235</v>
      </c>
      <c r="G55" s="1">
        <f t="shared" si="7"/>
        <v>313</v>
      </c>
      <c r="H55" s="1">
        <f t="shared" si="7"/>
        <v>392</v>
      </c>
      <c r="I55" s="1">
        <f t="shared" si="7"/>
        <v>470</v>
      </c>
      <c r="J55" s="1">
        <f t="shared" si="7"/>
        <v>548</v>
      </c>
      <c r="K55" s="1">
        <f t="shared" si="7"/>
        <v>627</v>
      </c>
      <c r="L55" s="1">
        <f t="shared" si="7"/>
        <v>705</v>
      </c>
      <c r="M55" s="1">
        <f t="shared" si="7"/>
        <v>783</v>
      </c>
      <c r="N55" s="1">
        <f t="shared" si="8"/>
        <v>862</v>
      </c>
      <c r="O55" s="1">
        <f t="shared" si="8"/>
        <v>940</v>
      </c>
      <c r="P55" s="1">
        <f t="shared" si="8"/>
        <v>1018</v>
      </c>
      <c r="Q55" s="1">
        <f t="shared" si="8"/>
        <v>1097</v>
      </c>
      <c r="R55" s="1">
        <f t="shared" si="8"/>
        <v>1175</v>
      </c>
      <c r="S55" s="1">
        <f t="shared" si="8"/>
        <v>1253</v>
      </c>
      <c r="T55" s="1">
        <f t="shared" si="8"/>
        <v>1332</v>
      </c>
      <c r="U55" s="1">
        <f t="shared" si="8"/>
        <v>1410</v>
      </c>
      <c r="V55" s="1">
        <f t="shared" si="8"/>
        <v>1488</v>
      </c>
      <c r="W55" s="1">
        <f t="shared" si="8"/>
        <v>1567</v>
      </c>
    </row>
    <row r="56" spans="3:23" x14ac:dyDescent="0.3">
      <c r="C56">
        <v>2400</v>
      </c>
      <c r="D56" s="1">
        <f t="shared" si="6"/>
        <v>80</v>
      </c>
      <c r="E56" s="1">
        <f t="shared" si="7"/>
        <v>160</v>
      </c>
      <c r="F56" s="1">
        <f t="shared" si="7"/>
        <v>240</v>
      </c>
      <c r="G56" s="1">
        <f t="shared" si="7"/>
        <v>320</v>
      </c>
      <c r="H56" s="1">
        <f t="shared" si="7"/>
        <v>400</v>
      </c>
      <c r="I56" s="1">
        <f t="shared" si="7"/>
        <v>480</v>
      </c>
      <c r="J56" s="1">
        <f t="shared" si="7"/>
        <v>560</v>
      </c>
      <c r="K56" s="1">
        <f t="shared" si="7"/>
        <v>640</v>
      </c>
      <c r="L56" s="1">
        <f t="shared" si="7"/>
        <v>720</v>
      </c>
      <c r="M56" s="1">
        <f t="shared" si="7"/>
        <v>800</v>
      </c>
      <c r="N56" s="1">
        <f t="shared" si="8"/>
        <v>880</v>
      </c>
      <c r="O56" s="1">
        <f t="shared" si="8"/>
        <v>960</v>
      </c>
      <c r="P56" s="1">
        <f t="shared" si="8"/>
        <v>1040</v>
      </c>
      <c r="Q56" s="1">
        <f t="shared" si="8"/>
        <v>1120</v>
      </c>
      <c r="R56" s="1">
        <f t="shared" si="8"/>
        <v>1200</v>
      </c>
      <c r="S56" s="1">
        <f t="shared" si="8"/>
        <v>1280</v>
      </c>
      <c r="T56" s="1">
        <f t="shared" si="8"/>
        <v>1360</v>
      </c>
      <c r="U56" s="1">
        <f t="shared" si="8"/>
        <v>1440</v>
      </c>
      <c r="V56" s="1">
        <f t="shared" si="8"/>
        <v>1520</v>
      </c>
      <c r="W56" s="1">
        <f t="shared" si="8"/>
        <v>1600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B47CF72943147AB8145BA3097B7EA" ma:contentTypeVersion="3" ma:contentTypeDescription="Create a new document." ma:contentTypeScope="" ma:versionID="2a6a94116217343b7921c972ed9a7769">
  <xsd:schema xmlns:xsd="http://www.w3.org/2001/XMLSchema" xmlns:xs="http://www.w3.org/2001/XMLSchema" xmlns:p="http://schemas.microsoft.com/office/2006/metadata/properties" xmlns:ns1="http://schemas.microsoft.com/sharepoint/v3" xmlns:ns3="00d98344-5a31-40d4-a460-0c76e4496cf4" targetNamespace="http://schemas.microsoft.com/office/2006/metadata/properties" ma:root="true" ma:fieldsID="b4ef267ce483b988470e418730e1212b" ns1:_="" ns3:_="">
    <xsd:import namespace="http://schemas.microsoft.com/sharepoint/v3"/>
    <xsd:import namespace="00d98344-5a31-40d4-a460-0c76e4496c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98344-5a31-40d4-a460-0c76e4496cf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B6D3FF-A848-4120-8D8E-71391F352CB0}"/>
</file>

<file path=customXml/itemProps2.xml><?xml version="1.0" encoding="utf-8"?>
<ds:datastoreItem xmlns:ds="http://schemas.openxmlformats.org/officeDocument/2006/customXml" ds:itemID="{7FE57B05-A8B5-4165-9A24-4F7878D817EE}"/>
</file>

<file path=customXml/itemProps3.xml><?xml version="1.0" encoding="utf-8"?>
<ds:datastoreItem xmlns:ds="http://schemas.openxmlformats.org/officeDocument/2006/customXml" ds:itemID="{EC58CB64-A830-43D1-B056-84280990EC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RFC0.8Cycle120CapacityCalc</vt:lpstr>
      <vt:lpstr>RFC0.8Cycle120Chart</vt:lpstr>
    </vt:vector>
  </TitlesOfParts>
  <Company>City of Cardiff Council - Cyngor Dinas Caerdydd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Dixon, Jason</dc:creator>
  <cp:lastModifiedBy>Pelley, Gavin</cp:lastModifiedBy>
  <dcterms:created xsi:type="dcterms:W3CDTF">2016-06-08T11:48:29Z</dcterms:created>
  <dcterms:modified xsi:type="dcterms:W3CDTF">2017-09-29T12:45:20Z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0x01010059DB47CF72943147AB8145BA3097B7EA</vt:lpwstr>
  </property>
</Properties>
</file>